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060" windowHeight="9345" firstSheet="1" activeTab="3"/>
  </bookViews>
  <sheets>
    <sheet name="inclination angle- 40" sheetId="1" r:id="rId1"/>
    <sheet name="inclination angle- 30" sheetId="2" r:id="rId2"/>
    <sheet name="inclination angle- 20" sheetId="3" r:id="rId3"/>
    <sheet name="inclination angle- 5.5" sheetId="4" r:id="rId4"/>
  </sheets>
  <definedNames/>
  <calcPr fullCalcOnLoad="1"/>
</workbook>
</file>

<file path=xl/sharedStrings.xml><?xml version="1.0" encoding="utf-8"?>
<sst xmlns="http://schemas.openxmlformats.org/spreadsheetml/2006/main" count="191" uniqueCount="28">
  <si>
    <t>Density</t>
  </si>
  <si>
    <t>[kg/(m sec)]</t>
  </si>
  <si>
    <t>Light</t>
  </si>
  <si>
    <t>Heavy</t>
  </si>
  <si>
    <t>[ml/min]</t>
  </si>
  <si>
    <t xml:space="preserve">Room temperature: </t>
  </si>
  <si>
    <t>Viscosity</t>
  </si>
  <si>
    <t>[deg.]</t>
  </si>
  <si>
    <t>Room temperature:  C</t>
  </si>
  <si>
    <t>Room temperature:</t>
  </si>
  <si>
    <t>m =</t>
  </si>
  <si>
    <t>Dr =</t>
  </si>
  <si>
    <t>b =</t>
  </si>
  <si>
    <t>q Light</t>
  </si>
  <si>
    <t>q Heavy</t>
  </si>
  <si>
    <t>[-]</t>
  </si>
  <si>
    <t>Experimental results - Heavy phase dominated zone</t>
  </si>
  <si>
    <t>Experimental results - Light phase dominated zone</t>
  </si>
  <si>
    <t>h/D</t>
  </si>
  <si>
    <r>
      <t>[kg/m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]</t>
    </r>
  </si>
  <si>
    <r>
      <t>23.8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 xml:space="preserve"> [C]</t>
    </r>
  </si>
  <si>
    <r>
      <t>[kg/m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]</t>
    </r>
  </si>
  <si>
    <r>
      <t>[kg/m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]</t>
    </r>
  </si>
  <si>
    <r>
      <t>23.5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 xml:space="preserve"> [C]</t>
    </r>
  </si>
  <si>
    <r>
      <t>[kg/m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]</t>
    </r>
  </si>
  <si>
    <r>
      <t>24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 xml:space="preserve"> [C]</t>
    </r>
  </si>
  <si>
    <r>
      <t xml:space="preserve"> 23.6</t>
    </r>
    <r>
      <rPr>
        <vertAlign val="superscript"/>
        <sz val="10"/>
        <rFont val="Times New Roman"/>
        <family val="1"/>
      </rPr>
      <t xml:space="preserve">0 </t>
    </r>
    <r>
      <rPr>
        <sz val="10"/>
        <rFont val="Times New Roman"/>
        <family val="1"/>
      </rPr>
      <t>[C]</t>
    </r>
  </si>
  <si>
    <t xml:space="preserve">inclination angle </t>
  </si>
</sst>
</file>

<file path=xl/styles.xml><?xml version="1.0" encoding="utf-8"?>
<styleSheet xmlns="http://schemas.openxmlformats.org/spreadsheetml/2006/main">
  <numFmts count="21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</numFmts>
  <fonts count="7">
    <font>
      <sz val="10"/>
      <name val="Times New Roman"/>
      <family val="0"/>
    </font>
    <font>
      <b/>
      <sz val="10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10"/>
      <name val="Symbol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73" fontId="0" fillId="0" borderId="0" xfId="0" applyNumberFormat="1" applyFont="1" applyFill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1" fontId="0" fillId="0" borderId="0" xfId="0" applyNumberFormat="1" applyFont="1" applyFill="1" applyBorder="1" applyAlignment="1">
      <alignment/>
    </xf>
    <xf numFmtId="173" fontId="4" fillId="0" borderId="0" xfId="0" applyNumberFormat="1" applyFont="1" applyFill="1" applyAlignment="1">
      <alignment horizontal="right"/>
    </xf>
    <xf numFmtId="17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1" fontId="1" fillId="0" borderId="0" xfId="0" applyNumberFormat="1" applyFont="1" applyFill="1" applyBorder="1" applyAlignment="1">
      <alignment/>
    </xf>
    <xf numFmtId="173" fontId="1" fillId="0" borderId="0" xfId="0" applyNumberFormat="1" applyFont="1" applyFill="1" applyAlignment="1">
      <alignment horizontal="right"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Alignment="1">
      <alignment horizontal="right"/>
    </xf>
    <xf numFmtId="173" fontId="1" fillId="0" borderId="0" xfId="0" applyNumberFormat="1" applyFont="1" applyFill="1" applyAlignment="1">
      <alignment/>
    </xf>
    <xf numFmtId="2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73" fontId="1" fillId="0" borderId="0" xfId="0" applyNumberFormat="1" applyFont="1" applyFill="1" applyBorder="1" applyAlignment="1">
      <alignment/>
    </xf>
    <xf numFmtId="173" fontId="0" fillId="0" borderId="1" xfId="0" applyNumberFormat="1" applyFont="1" applyFill="1" applyBorder="1" applyAlignment="1">
      <alignment/>
    </xf>
    <xf numFmtId="2" fontId="0" fillId="0" borderId="1" xfId="0" applyNumberFormat="1" applyFont="1" applyFill="1" applyBorder="1" applyAlignment="1">
      <alignment/>
    </xf>
    <xf numFmtId="11" fontId="0" fillId="0" borderId="1" xfId="0" applyNumberFormat="1" applyFont="1" applyFill="1" applyBorder="1" applyAlignment="1">
      <alignment/>
    </xf>
    <xf numFmtId="173" fontId="1" fillId="0" borderId="1" xfId="0" applyNumberFormat="1" applyFont="1" applyFill="1" applyBorder="1" applyAlignment="1">
      <alignment/>
    </xf>
    <xf numFmtId="2" fontId="1" fillId="0" borderId="1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173" fontId="4" fillId="0" borderId="0" xfId="0" applyNumberFormat="1" applyFont="1" applyFill="1" applyBorder="1" applyAlignment="1">
      <alignment horizontal="right"/>
    </xf>
    <xf numFmtId="17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73" fontId="1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173" fontId="0" fillId="0" borderId="2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62"/>
  <sheetViews>
    <sheetView showGridLines="0" workbookViewId="0" topLeftCell="A1">
      <selection activeCell="G28" sqref="G28"/>
    </sheetView>
  </sheetViews>
  <sheetFormatPr defaultColWidth="9.33203125" defaultRowHeight="12.75"/>
  <cols>
    <col min="1" max="2" width="8.83203125" style="1" customWidth="1"/>
    <col min="3" max="3" width="10.83203125" style="4" customWidth="1"/>
    <col min="4" max="4" width="3.83203125" style="29" customWidth="1"/>
    <col min="5" max="6" width="8.83203125" style="5" customWidth="1"/>
    <col min="7" max="7" width="10.83203125" style="4" customWidth="1"/>
    <col min="8" max="8" width="3.83203125" style="29" customWidth="1"/>
    <col min="9" max="10" width="8.83203125" style="5" customWidth="1"/>
    <col min="11" max="11" width="10.83203125" style="4" customWidth="1"/>
    <col min="12" max="12" width="3.83203125" style="29" customWidth="1"/>
    <col min="13" max="14" width="8.83203125" style="5" customWidth="1"/>
    <col min="15" max="15" width="10.83203125" style="4" customWidth="1"/>
    <col min="16" max="16" width="3.83203125" style="29" customWidth="1"/>
    <col min="17" max="18" width="8.83203125" style="5" customWidth="1"/>
    <col min="19" max="19" width="10.83203125" style="4" customWidth="1"/>
    <col min="20" max="20" width="11.16015625" style="5" customWidth="1"/>
    <col min="21" max="61" width="9.33203125" style="29" customWidth="1"/>
    <col min="62" max="16384" width="9.33203125" style="3" customWidth="1"/>
  </cols>
  <sheetData>
    <row r="1" spans="1:61" s="16" customFormat="1" ht="12.75">
      <c r="A1" s="14" t="s">
        <v>16</v>
      </c>
      <c r="B1" s="14"/>
      <c r="C1" s="15"/>
      <c r="D1" s="23"/>
      <c r="E1" s="17"/>
      <c r="F1" s="17"/>
      <c r="G1" s="15"/>
      <c r="H1" s="23"/>
      <c r="I1" s="1"/>
      <c r="J1" s="18" t="s">
        <v>0</v>
      </c>
      <c r="K1" s="19" t="s">
        <v>6</v>
      </c>
      <c r="L1" s="23"/>
      <c r="M1" s="17"/>
      <c r="N1" s="17"/>
      <c r="O1" s="15"/>
      <c r="P1" s="23"/>
      <c r="Q1" s="17"/>
      <c r="R1" s="17"/>
      <c r="S1" s="15"/>
      <c r="T1" s="17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</row>
    <row r="2" spans="1:61" s="9" customFormat="1" ht="15.75">
      <c r="A2" s="7" t="s">
        <v>12</v>
      </c>
      <c r="B2" s="8">
        <v>40</v>
      </c>
      <c r="C2" s="10" t="s">
        <v>7</v>
      </c>
      <c r="D2" s="26"/>
      <c r="E2" s="24"/>
      <c r="F2" s="25"/>
      <c r="G2" s="10"/>
      <c r="H2" s="26"/>
      <c r="I2" s="1"/>
      <c r="J2" s="31" t="s">
        <v>24</v>
      </c>
      <c r="K2" s="19" t="s">
        <v>1</v>
      </c>
      <c r="L2" s="26"/>
      <c r="M2" s="24"/>
      <c r="N2" s="25"/>
      <c r="O2" s="10"/>
      <c r="P2" s="26"/>
      <c r="Q2" s="24"/>
      <c r="R2" s="25"/>
      <c r="S2" s="10"/>
      <c r="T2" s="25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</row>
    <row r="3" spans="1:61" s="9" customFormat="1" ht="15.75">
      <c r="A3" s="7" t="s">
        <v>11</v>
      </c>
      <c r="B3" s="11">
        <f>J4-J3</f>
        <v>54.60000000000002</v>
      </c>
      <c r="C3" s="12" t="s">
        <v>21</v>
      </c>
      <c r="D3" s="26"/>
      <c r="E3" s="24"/>
      <c r="F3" s="27"/>
      <c r="G3" s="12"/>
      <c r="H3" s="26"/>
      <c r="I3" s="30" t="s">
        <v>2</v>
      </c>
      <c r="J3" s="18">
        <v>908.5</v>
      </c>
      <c r="K3" s="20">
        <v>0.0014508745</v>
      </c>
      <c r="L3" s="26"/>
      <c r="M3" s="24"/>
      <c r="N3" s="27"/>
      <c r="O3" s="12"/>
      <c r="P3" s="26"/>
      <c r="Q3" s="24"/>
      <c r="R3" s="27"/>
      <c r="S3" s="12"/>
      <c r="T3" s="25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</row>
    <row r="4" spans="1:61" s="9" customFormat="1" ht="12.75">
      <c r="A4" s="7" t="s">
        <v>10</v>
      </c>
      <c r="B4" s="13">
        <f>K4/K3</f>
        <v>2.178613105406429</v>
      </c>
      <c r="C4" s="12" t="s">
        <v>15</v>
      </c>
      <c r="D4" s="26"/>
      <c r="E4" s="24"/>
      <c r="F4" s="28"/>
      <c r="G4" s="12"/>
      <c r="H4" s="26"/>
      <c r="I4" s="30" t="s">
        <v>3</v>
      </c>
      <c r="J4" s="18">
        <v>963.1</v>
      </c>
      <c r="K4" s="20">
        <v>0.0031608941999999997</v>
      </c>
      <c r="L4" s="26"/>
      <c r="M4" s="24"/>
      <c r="N4" s="28"/>
      <c r="O4" s="12"/>
      <c r="P4" s="26"/>
      <c r="Q4" s="24"/>
      <c r="R4" s="28"/>
      <c r="S4" s="12"/>
      <c r="T4" s="25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</row>
    <row r="5" spans="3:19" ht="15.75">
      <c r="C5" s="6"/>
      <c r="G5" s="6"/>
      <c r="I5" s="1" t="s">
        <v>9</v>
      </c>
      <c r="J5" s="1"/>
      <c r="K5" s="1" t="s">
        <v>26</v>
      </c>
      <c r="L5" s="1"/>
      <c r="O5" s="6"/>
      <c r="S5" s="6"/>
    </row>
    <row r="6" spans="1:61" s="16" customFormat="1" ht="12.75">
      <c r="A6" s="21" t="s">
        <v>13</v>
      </c>
      <c r="B6" s="21" t="s">
        <v>14</v>
      </c>
      <c r="C6" s="22" t="s">
        <v>18</v>
      </c>
      <c r="D6" s="23"/>
      <c r="E6" s="21" t="s">
        <v>13</v>
      </c>
      <c r="F6" s="21" t="s">
        <v>14</v>
      </c>
      <c r="G6" s="22" t="s">
        <v>18</v>
      </c>
      <c r="H6" s="23"/>
      <c r="I6" s="17"/>
      <c r="J6" s="17"/>
      <c r="K6" s="28"/>
      <c r="L6" s="23"/>
      <c r="M6" s="17"/>
      <c r="N6" s="17"/>
      <c r="O6" s="28"/>
      <c r="P6" s="23"/>
      <c r="Q6" s="17"/>
      <c r="R6" s="17"/>
      <c r="S6" s="28"/>
      <c r="T6" s="17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</row>
    <row r="7" spans="1:61" s="16" customFormat="1" ht="12.75">
      <c r="A7" s="21" t="s">
        <v>4</v>
      </c>
      <c r="B7" s="21" t="s">
        <v>4</v>
      </c>
      <c r="C7" s="22" t="s">
        <v>15</v>
      </c>
      <c r="D7" s="23"/>
      <c r="E7" s="21" t="s">
        <v>4</v>
      </c>
      <c r="F7" s="21" t="s">
        <v>4</v>
      </c>
      <c r="G7" s="22" t="s">
        <v>15</v>
      </c>
      <c r="H7" s="23"/>
      <c r="I7" s="17"/>
      <c r="J7" s="17"/>
      <c r="K7" s="28"/>
      <c r="L7" s="23"/>
      <c r="M7" s="17"/>
      <c r="N7" s="17"/>
      <c r="O7" s="28"/>
      <c r="P7" s="23"/>
      <c r="Q7" s="17"/>
      <c r="R7" s="17"/>
      <c r="S7" s="28"/>
      <c r="T7" s="17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</row>
    <row r="8" spans="1:19" ht="12.75">
      <c r="A8" s="18">
        <v>11.57556270096463</v>
      </c>
      <c r="B8" s="18">
        <v>1E-07</v>
      </c>
      <c r="C8" s="19">
        <v>0.9164656793891178</v>
      </c>
      <c r="E8" s="18">
        <v>54.176072234762984</v>
      </c>
      <c r="F8" s="18">
        <v>14.778325123152708</v>
      </c>
      <c r="G8" s="19">
        <v>0.8994424695433315</v>
      </c>
      <c r="K8" s="2"/>
      <c r="O8" s="2"/>
      <c r="S8" s="2"/>
    </row>
    <row r="9" spans="1:19" ht="12.75">
      <c r="A9" s="18">
        <v>9.251406984812276</v>
      </c>
      <c r="B9" s="18">
        <v>1E-07</v>
      </c>
      <c r="C9" s="19">
        <v>0.9372127163886699</v>
      </c>
      <c r="E9" s="18">
        <v>10.643689812468322</v>
      </c>
      <c r="F9" s="18">
        <v>23.57723577235772</v>
      </c>
      <c r="G9" s="19">
        <v>0.9420004941577973</v>
      </c>
      <c r="K9" s="2"/>
      <c r="O9" s="2"/>
      <c r="S9" s="2"/>
    </row>
    <row r="10" spans="1:19" ht="12.75">
      <c r="A10" s="18">
        <v>9.208103130755065</v>
      </c>
      <c r="B10" s="18">
        <v>1E-07</v>
      </c>
      <c r="C10" s="19">
        <v>0.9467882719269247</v>
      </c>
      <c r="E10" s="18">
        <v>16.682113067655234</v>
      </c>
      <c r="F10" s="18">
        <v>23.970037453183522</v>
      </c>
      <c r="G10" s="19">
        <v>0.9313609880041809</v>
      </c>
      <c r="K10" s="2"/>
      <c r="O10" s="2"/>
      <c r="S10" s="2"/>
    </row>
    <row r="11" spans="1:19" ht="12.75">
      <c r="A11" s="18">
        <v>16.227912008654886</v>
      </c>
      <c r="B11" s="18">
        <v>1E-07</v>
      </c>
      <c r="C11" s="19">
        <v>0.9308290126965</v>
      </c>
      <c r="E11" s="18">
        <v>23.431398073418382</v>
      </c>
      <c r="F11" s="18">
        <v>23.198011599005802</v>
      </c>
      <c r="G11" s="19">
        <v>0.9154017287737563</v>
      </c>
      <c r="K11" s="2"/>
      <c r="O11" s="2"/>
      <c r="S11" s="2"/>
    </row>
    <row r="12" spans="1:19" ht="12.75">
      <c r="A12" s="18">
        <v>21.91780821917808</v>
      </c>
      <c r="B12" s="18">
        <v>1E-07</v>
      </c>
      <c r="C12" s="19">
        <v>0.9239133336966494</v>
      </c>
      <c r="E12" s="18">
        <v>28.961175236096537</v>
      </c>
      <c r="F12" s="18">
        <v>22.98850574712644</v>
      </c>
      <c r="G12" s="19">
        <v>0.9122098769276713</v>
      </c>
      <c r="K12" s="2"/>
      <c r="O12" s="2"/>
      <c r="S12" s="2"/>
    </row>
    <row r="13" spans="1:19" ht="12.75">
      <c r="A13" s="18">
        <v>22.333297883654154</v>
      </c>
      <c r="B13" s="18">
        <v>1E-07</v>
      </c>
      <c r="C13" s="19">
        <v>0.9228493830812877</v>
      </c>
      <c r="E13" s="18">
        <v>34.76245654692932</v>
      </c>
      <c r="F13" s="18">
        <v>23.72322899505766</v>
      </c>
      <c r="G13" s="19">
        <v>0.9052941979278206</v>
      </c>
      <c r="K13" s="2"/>
      <c r="O13" s="2"/>
      <c r="S13" s="2"/>
    </row>
    <row r="14" spans="1:19" ht="12.75">
      <c r="A14" s="18">
        <v>15.299617509562262</v>
      </c>
      <c r="B14" s="18">
        <v>1E-07</v>
      </c>
      <c r="C14" s="19">
        <v>0.9281691361580959</v>
      </c>
      <c r="E14" s="18">
        <v>41.60385890865239</v>
      </c>
      <c r="F14" s="18">
        <v>23.588277340957827</v>
      </c>
      <c r="G14" s="19">
        <v>0.8983785189279699</v>
      </c>
      <c r="K14" s="2"/>
      <c r="O14" s="2"/>
      <c r="S14" s="2"/>
    </row>
    <row r="15" spans="1:19" ht="12.75">
      <c r="A15" s="18">
        <v>28.34199338686821</v>
      </c>
      <c r="B15" s="18">
        <v>1E-07</v>
      </c>
      <c r="C15" s="19">
        <v>0.8898669140050768</v>
      </c>
      <c r="E15" s="18">
        <v>45.23181304183942</v>
      </c>
      <c r="F15" s="18">
        <v>23.706896551724135</v>
      </c>
      <c r="G15" s="19">
        <v>0.9068901238508631</v>
      </c>
      <c r="K15" s="2"/>
      <c r="O15" s="2"/>
      <c r="S15" s="2"/>
    </row>
    <row r="16" spans="1:19" ht="12.75">
      <c r="A16" s="18">
        <v>35.101404056162245</v>
      </c>
      <c r="B16" s="18">
        <v>1E-07</v>
      </c>
      <c r="C16" s="19">
        <v>0.9036982720047781</v>
      </c>
      <c r="E16" s="18">
        <v>9.6</v>
      </c>
      <c r="F16" s="18">
        <v>23.762376237623762</v>
      </c>
      <c r="G16" s="19">
        <v>0.943064444773159</v>
      </c>
      <c r="K16" s="2"/>
      <c r="O16" s="2"/>
      <c r="S16" s="2"/>
    </row>
    <row r="17" spans="1:19" ht="12.75">
      <c r="A17" s="18">
        <v>41.69562195969423</v>
      </c>
      <c r="B17" s="18">
        <v>1E-07</v>
      </c>
      <c r="C17" s="19">
        <v>0.8957186423895658</v>
      </c>
      <c r="E17" s="18">
        <v>11.49739939775527</v>
      </c>
      <c r="F17" s="18">
        <v>32.935364347468095</v>
      </c>
      <c r="G17" s="19">
        <v>0.9329569139272234</v>
      </c>
      <c r="K17" s="2"/>
      <c r="O17" s="2"/>
      <c r="S17" s="2"/>
    </row>
    <row r="18" spans="1:19" ht="12.75">
      <c r="A18" s="18">
        <v>48.20245029122314</v>
      </c>
      <c r="B18" s="18">
        <v>1E-07</v>
      </c>
      <c r="C18" s="19">
        <v>0.8967825930049275</v>
      </c>
      <c r="E18" s="18">
        <v>15.856236786469344</v>
      </c>
      <c r="F18" s="18">
        <v>33.38171262699564</v>
      </c>
      <c r="G18" s="19">
        <v>0.9287011114657767</v>
      </c>
      <c r="K18" s="2"/>
      <c r="O18" s="2"/>
      <c r="S18" s="2"/>
    </row>
    <row r="19" spans="1:19" ht="12.75">
      <c r="A19" s="18">
        <v>53.22687957418497</v>
      </c>
      <c r="B19" s="18">
        <v>1E-07</v>
      </c>
      <c r="C19" s="19">
        <v>0.8999744448510123</v>
      </c>
      <c r="E19" s="18">
        <v>23.928215353938185</v>
      </c>
      <c r="F19" s="18">
        <v>33.451596553471866</v>
      </c>
      <c r="G19" s="19">
        <v>0.9175296300044795</v>
      </c>
      <c r="K19" s="2"/>
      <c r="O19" s="2"/>
      <c r="S19" s="2"/>
    </row>
    <row r="20" spans="1:19" ht="12.75">
      <c r="A20" s="18">
        <v>68.4931506849315</v>
      </c>
      <c r="B20" s="18">
        <v>1E-07</v>
      </c>
      <c r="C20" s="19">
        <v>0.8999744448510123</v>
      </c>
      <c r="E20" s="18">
        <v>28.49860982391103</v>
      </c>
      <c r="F20" s="18">
        <v>33.66422097539922</v>
      </c>
      <c r="G20" s="19">
        <v>0.9154017287737563</v>
      </c>
      <c r="K20" s="2"/>
      <c r="O20" s="2"/>
      <c r="S20" s="2"/>
    </row>
    <row r="21" spans="1:19" ht="12.75">
      <c r="A21" s="18">
        <v>9.433962264150942</v>
      </c>
      <c r="B21" s="18">
        <v>1E-07</v>
      </c>
      <c r="C21" s="19">
        <v>0.939872592927074</v>
      </c>
      <c r="E21" s="18">
        <v>35.90664272890484</v>
      </c>
      <c r="F21" s="18">
        <v>33.5195530726257</v>
      </c>
      <c r="G21" s="19">
        <v>0.9058261732355014</v>
      </c>
      <c r="K21" s="2"/>
      <c r="O21" s="2"/>
      <c r="S21" s="2"/>
    </row>
    <row r="22" spans="1:19" ht="12.75">
      <c r="A22" s="18">
        <v>14.571268447599477</v>
      </c>
      <c r="B22" s="18">
        <v>1E-07</v>
      </c>
      <c r="C22" s="19">
        <v>0.9292330867734575</v>
      </c>
      <c r="E22" s="18">
        <v>42.13483146067416</v>
      </c>
      <c r="F22" s="18">
        <v>34.10526315789474</v>
      </c>
      <c r="G22" s="19">
        <v>0.8893349386973959</v>
      </c>
      <c r="K22" s="2"/>
      <c r="O22" s="2"/>
      <c r="S22" s="2"/>
    </row>
    <row r="23" spans="1:19" ht="12.75">
      <c r="A23" s="18">
        <v>22.813688212927755</v>
      </c>
      <c r="B23" s="18">
        <v>1E-07</v>
      </c>
      <c r="C23" s="19">
        <v>0.9223174077736069</v>
      </c>
      <c r="E23" s="18">
        <v>46.80187207488299</v>
      </c>
      <c r="F23" s="18">
        <v>34.01360544217687</v>
      </c>
      <c r="G23" s="19">
        <v>0.8824192596975453</v>
      </c>
      <c r="K23" s="2"/>
      <c r="O23" s="2"/>
      <c r="S23" s="2"/>
    </row>
    <row r="24" spans="1:19" ht="12.75">
      <c r="A24" s="18">
        <v>29.004189494038027</v>
      </c>
      <c r="B24" s="18">
        <v>1E-07</v>
      </c>
      <c r="C24" s="19">
        <v>0.9090180250815864</v>
      </c>
      <c r="E24" s="18">
        <v>54.92493592090809</v>
      </c>
      <c r="F24" s="18">
        <v>33.2355816226784</v>
      </c>
      <c r="G24" s="19">
        <v>0.8824192596975453</v>
      </c>
      <c r="K24" s="2"/>
      <c r="O24" s="2"/>
      <c r="S24" s="2"/>
    </row>
    <row r="25" spans="1:19" ht="12.75">
      <c r="A25" s="18">
        <v>34.42340791738383</v>
      </c>
      <c r="B25" s="18">
        <v>1E-07</v>
      </c>
      <c r="C25" s="19">
        <v>0.9031662966970974</v>
      </c>
      <c r="E25" s="18">
        <v>9.36768149882904</v>
      </c>
      <c r="F25" s="18">
        <v>42.58150365934797</v>
      </c>
      <c r="G25" s="19">
        <v>0.9446603706962013</v>
      </c>
      <c r="K25" s="2"/>
      <c r="O25" s="2"/>
      <c r="S25" s="2"/>
    </row>
    <row r="26" spans="1:19" ht="12.75">
      <c r="A26" s="18">
        <v>41.560840452551375</v>
      </c>
      <c r="B26" s="18">
        <v>1E-07</v>
      </c>
      <c r="C26" s="19">
        <v>0.9026343213894165</v>
      </c>
      <c r="E26" s="18">
        <v>14.436958614051973</v>
      </c>
      <c r="F26" s="18">
        <v>44.1717791411043</v>
      </c>
      <c r="G26" s="19">
        <v>0.9350848151579466</v>
      </c>
      <c r="K26" s="2"/>
      <c r="O26" s="2"/>
      <c r="S26" s="2"/>
    </row>
    <row r="27" spans="1:19" ht="12.75">
      <c r="A27" s="18">
        <v>46.85669660288949</v>
      </c>
      <c r="B27" s="18">
        <v>1E-07</v>
      </c>
      <c r="C27" s="19">
        <v>0.9026343213894165</v>
      </c>
      <c r="E27" s="18">
        <v>21.727322107550243</v>
      </c>
      <c r="F27" s="18">
        <v>44.10143329658214</v>
      </c>
      <c r="G27" s="19">
        <v>0.9281691361580959</v>
      </c>
      <c r="K27" s="2"/>
      <c r="O27" s="2"/>
      <c r="S27" s="2"/>
    </row>
    <row r="28" spans="1:19" ht="12.75">
      <c r="A28" s="18">
        <v>51.38452754781616</v>
      </c>
      <c r="B28" s="18">
        <v>1E-07</v>
      </c>
      <c r="C28" s="19">
        <v>0.8909308646204384</v>
      </c>
      <c r="E28" s="18">
        <v>28.761061946902654</v>
      </c>
      <c r="F28" s="18">
        <v>43.179273948504715</v>
      </c>
      <c r="G28" s="19">
        <v>0.9228493830812877</v>
      </c>
      <c r="K28" s="2"/>
      <c r="O28" s="2"/>
      <c r="S28" s="2"/>
    </row>
    <row r="29" spans="1:19" ht="12.75">
      <c r="A29" s="18">
        <v>19.171779141104295</v>
      </c>
      <c r="B29" s="18">
        <v>1E-07</v>
      </c>
      <c r="C29" s="19">
        <v>0.9409365435424356</v>
      </c>
      <c r="E29" s="18">
        <v>35.08771929824562</v>
      </c>
      <c r="F29" s="18">
        <v>42.85714285714286</v>
      </c>
      <c r="G29" s="19">
        <v>0.9026343213894165</v>
      </c>
      <c r="K29" s="2"/>
      <c r="O29" s="2"/>
      <c r="S29" s="2"/>
    </row>
    <row r="30" spans="1:19" ht="12.75">
      <c r="A30" s="18">
        <v>8.579599618684462</v>
      </c>
      <c r="B30" s="18">
        <v>1E-07</v>
      </c>
      <c r="C30" s="19">
        <v>0.9499801237730097</v>
      </c>
      <c r="E30" s="18">
        <v>39.49730700179533</v>
      </c>
      <c r="F30" s="18">
        <v>43.440486533449175</v>
      </c>
      <c r="G30" s="19">
        <v>0.8957186423895658</v>
      </c>
      <c r="K30" s="2"/>
      <c r="O30" s="2"/>
      <c r="S30" s="2"/>
    </row>
    <row r="31" spans="1:19" ht="12.75">
      <c r="A31" s="18">
        <v>10.135135135135135</v>
      </c>
      <c r="B31" s="18">
        <v>1E-07</v>
      </c>
      <c r="C31" s="19">
        <v>0.9473202472346055</v>
      </c>
      <c r="E31" s="18">
        <v>46.51162790697674</v>
      </c>
      <c r="F31" s="18">
        <v>45.558086560364465</v>
      </c>
      <c r="G31" s="19">
        <v>0.8882709880820343</v>
      </c>
      <c r="K31" s="2"/>
      <c r="O31" s="2"/>
      <c r="S31" s="2"/>
    </row>
    <row r="32" spans="1:19" ht="12.75">
      <c r="A32" s="18">
        <v>15.828748021406497</v>
      </c>
      <c r="B32" s="18">
        <v>6.433823529411765</v>
      </c>
      <c r="C32" s="19">
        <v>0.9441283953885206</v>
      </c>
      <c r="E32" s="18">
        <v>53.376465830974524</v>
      </c>
      <c r="F32" s="18">
        <v>43.94904458598725</v>
      </c>
      <c r="G32" s="19">
        <v>0.8888029633897151</v>
      </c>
      <c r="K32" s="2"/>
      <c r="O32" s="2"/>
      <c r="S32" s="2"/>
    </row>
    <row r="33" spans="1:19" ht="12.75">
      <c r="A33" s="18">
        <v>10.380622837370241</v>
      </c>
      <c r="B33" s="18">
        <v>6.679035250463822</v>
      </c>
      <c r="C33" s="19">
        <v>0.943064444773159</v>
      </c>
      <c r="G33" s="2"/>
      <c r="K33" s="2"/>
      <c r="O33" s="2"/>
      <c r="S33" s="2"/>
    </row>
    <row r="34" spans="1:19" ht="12.75">
      <c r="A34" s="18">
        <v>22.900763358778622</v>
      </c>
      <c r="B34" s="18">
        <v>6.533101045296167</v>
      </c>
      <c r="C34" s="19">
        <v>0.921785432465926</v>
      </c>
      <c r="G34" s="2"/>
      <c r="K34" s="2"/>
      <c r="O34" s="2"/>
      <c r="S34" s="2"/>
    </row>
    <row r="35" spans="1:19" ht="12.75">
      <c r="A35" s="18">
        <v>28.225806451612904</v>
      </c>
      <c r="B35" s="18">
        <v>7.458048477315103</v>
      </c>
      <c r="C35" s="19">
        <v>0.9026343213894165</v>
      </c>
      <c r="G35" s="2"/>
      <c r="K35" s="2"/>
      <c r="O35" s="2"/>
      <c r="S35" s="2"/>
    </row>
    <row r="36" spans="1:19" ht="12.75">
      <c r="A36" s="18">
        <v>35.60126582278481</v>
      </c>
      <c r="B36" s="18">
        <v>6.495669553630913</v>
      </c>
      <c r="C36" s="19">
        <v>0.8967825930049275</v>
      </c>
      <c r="G36" s="2"/>
      <c r="K36" s="2"/>
      <c r="O36" s="2"/>
      <c r="S36" s="2"/>
    </row>
    <row r="37" spans="1:19" ht="12.75">
      <c r="A37" s="18">
        <v>42.51180883578772</v>
      </c>
      <c r="B37" s="18">
        <v>6.946052326927529</v>
      </c>
      <c r="C37" s="19">
        <v>0.8973145683126083</v>
      </c>
      <c r="G37" s="2"/>
      <c r="K37" s="2"/>
      <c r="O37" s="2"/>
      <c r="S37" s="2"/>
    </row>
    <row r="38" spans="1:19" ht="12.75">
      <c r="A38" s="18">
        <v>49.51856946354883</v>
      </c>
      <c r="B38" s="18">
        <v>7.001166861143523</v>
      </c>
      <c r="C38" s="19">
        <v>0.8946546917742042</v>
      </c>
      <c r="G38" s="2"/>
      <c r="K38" s="2"/>
      <c r="O38" s="2"/>
      <c r="S38" s="2"/>
    </row>
    <row r="39" spans="1:19" ht="12.75">
      <c r="A39" s="18">
        <v>61.62976489385985</v>
      </c>
      <c r="B39" s="18">
        <v>4.581901489117984</v>
      </c>
      <c r="C39" s="19">
        <v>0.8861430868513109</v>
      </c>
      <c r="E39" s="5" t="s">
        <v>27</v>
      </c>
      <c r="G39" s="2"/>
      <c r="K39" s="2"/>
      <c r="O39" s="2"/>
      <c r="S39" s="2"/>
    </row>
    <row r="40" spans="1:19" ht="12.75">
      <c r="A40" s="18">
        <v>69.75585450921773</v>
      </c>
      <c r="B40" s="18">
        <v>7.04638872577804</v>
      </c>
      <c r="C40" s="19">
        <v>0.8861430868513109</v>
      </c>
      <c r="G40" s="2"/>
      <c r="K40" s="2"/>
      <c r="O40" s="2"/>
      <c r="S40" s="2"/>
    </row>
    <row r="41" spans="1:19" ht="12.75">
      <c r="A41" s="18">
        <v>19.42841053076165</v>
      </c>
      <c r="B41" s="18">
        <v>6.621704475781728</v>
      </c>
      <c r="C41" s="19">
        <v>0.9414685188501165</v>
      </c>
      <c r="G41" s="2"/>
      <c r="K41" s="2"/>
      <c r="O41" s="2"/>
      <c r="S41" s="2"/>
    </row>
    <row r="42" spans="1:19" ht="12.75">
      <c r="A42" s="18">
        <v>3.471820391158431</v>
      </c>
      <c r="B42" s="18">
        <v>5.899705014749263</v>
      </c>
      <c r="C42" s="19">
        <v>0.939872592927074</v>
      </c>
      <c r="G42" s="2"/>
      <c r="K42" s="2"/>
      <c r="O42" s="2"/>
      <c r="S42" s="2"/>
    </row>
    <row r="43" spans="1:19" ht="12.75">
      <c r="A43" s="18">
        <v>11.15126484254001</v>
      </c>
      <c r="B43" s="18">
        <v>14.094156797494373</v>
      </c>
      <c r="C43" s="19">
        <v>0.9425324694654781</v>
      </c>
      <c r="G43" s="2"/>
      <c r="K43" s="2"/>
      <c r="O43" s="2"/>
      <c r="S43" s="2"/>
    </row>
    <row r="44" spans="1:19" ht="12.75">
      <c r="A44" s="18">
        <v>16.630736064059132</v>
      </c>
      <c r="B44" s="18">
        <v>13.95812562313061</v>
      </c>
      <c r="C44" s="19">
        <v>0.9366807410809891</v>
      </c>
      <c r="G44" s="2"/>
      <c r="K44" s="2"/>
      <c r="O44" s="2"/>
      <c r="S44" s="2"/>
    </row>
    <row r="45" spans="1:19" ht="12.75">
      <c r="A45" s="18">
        <v>22.667829119442022</v>
      </c>
      <c r="B45" s="18">
        <v>14.167650531286895</v>
      </c>
      <c r="C45" s="19">
        <v>0.9292330867734575</v>
      </c>
      <c r="G45" s="2"/>
      <c r="K45" s="2"/>
      <c r="O45" s="2"/>
      <c r="S45" s="2"/>
    </row>
    <row r="46" spans="1:19" ht="12.75">
      <c r="A46" s="18">
        <v>29.301277235161532</v>
      </c>
      <c r="B46" s="18">
        <v>14.796547472256472</v>
      </c>
      <c r="C46" s="19">
        <v>0.921785432465926</v>
      </c>
      <c r="G46" s="2"/>
      <c r="K46" s="2"/>
      <c r="O46" s="2"/>
      <c r="S46" s="2"/>
    </row>
    <row r="47" spans="1:19" ht="12.75">
      <c r="A47" s="18">
        <v>36.42987249544626</v>
      </c>
      <c r="B47" s="18">
        <v>14.256014256014256</v>
      </c>
      <c r="C47" s="19">
        <v>0.9154017287737563</v>
      </c>
      <c r="G47" s="2"/>
      <c r="K47" s="2"/>
      <c r="O47" s="2"/>
      <c r="S47" s="2"/>
    </row>
    <row r="48" spans="1:19" ht="12.75">
      <c r="A48" s="18">
        <v>41.459369817578775</v>
      </c>
      <c r="B48" s="18">
        <v>14.505893019038984</v>
      </c>
      <c r="C48" s="19">
        <v>0.9063581485431822</v>
      </c>
      <c r="G48" s="2"/>
      <c r="K48" s="2"/>
      <c r="O48" s="2"/>
      <c r="S48" s="2"/>
    </row>
    <row r="49" spans="1:19" ht="12.75">
      <c r="A49" s="18">
        <v>48.543689320388346</v>
      </c>
      <c r="B49" s="18">
        <v>14.481094127111826</v>
      </c>
      <c r="C49" s="19">
        <v>0.9015703707740548</v>
      </c>
      <c r="G49" s="2"/>
      <c r="K49" s="2"/>
      <c r="O49" s="2"/>
      <c r="S49" s="2"/>
    </row>
    <row r="50" spans="1:19" ht="12.75">
      <c r="A50" s="14" t="s">
        <v>17</v>
      </c>
      <c r="B50" s="14"/>
      <c r="C50" s="15"/>
      <c r="D50" s="23"/>
      <c r="E50" s="17"/>
      <c r="F50" s="17"/>
      <c r="G50" s="15"/>
      <c r="K50" s="2"/>
      <c r="O50" s="2"/>
      <c r="S50" s="2"/>
    </row>
    <row r="51" spans="1:19" ht="12.75">
      <c r="A51" s="7" t="s">
        <v>12</v>
      </c>
      <c r="B51" s="8">
        <v>40</v>
      </c>
      <c r="C51" s="10" t="s">
        <v>7</v>
      </c>
      <c r="D51" s="26"/>
      <c r="E51" s="24"/>
      <c r="F51" s="25"/>
      <c r="G51" s="10"/>
      <c r="K51" s="2"/>
      <c r="O51" s="2"/>
      <c r="S51" s="2"/>
    </row>
    <row r="52" spans="1:19" ht="15.75">
      <c r="A52" s="7" t="s">
        <v>11</v>
      </c>
      <c r="B52" s="11">
        <v>54.6</v>
      </c>
      <c r="C52" s="12" t="s">
        <v>21</v>
      </c>
      <c r="D52" s="26"/>
      <c r="E52" s="24"/>
      <c r="F52" s="27"/>
      <c r="G52" s="12"/>
      <c r="K52" s="2"/>
      <c r="O52" s="2"/>
      <c r="S52" s="2"/>
    </row>
    <row r="53" spans="1:19" ht="12.75">
      <c r="A53" s="7" t="s">
        <v>10</v>
      </c>
      <c r="B53" s="13">
        <v>2.178613105406429</v>
      </c>
      <c r="C53" s="12" t="s">
        <v>15</v>
      </c>
      <c r="D53" s="26"/>
      <c r="E53" s="24"/>
      <c r="F53" s="28"/>
      <c r="G53" s="12"/>
      <c r="K53" s="2"/>
      <c r="O53" s="2"/>
      <c r="S53" s="2"/>
    </row>
    <row r="54" spans="3:19" ht="12.75">
      <c r="C54" s="6"/>
      <c r="G54" s="6"/>
      <c r="K54" s="2"/>
      <c r="O54" s="2"/>
      <c r="S54" s="2"/>
    </row>
    <row r="55" spans="1:19" ht="12.75">
      <c r="A55" s="21" t="s">
        <v>13</v>
      </c>
      <c r="B55" s="21" t="s">
        <v>14</v>
      </c>
      <c r="C55" s="22" t="s">
        <v>18</v>
      </c>
      <c r="D55" s="23"/>
      <c r="E55" s="21" t="s">
        <v>13</v>
      </c>
      <c r="F55" s="21" t="s">
        <v>14</v>
      </c>
      <c r="G55" s="22" t="s">
        <v>18</v>
      </c>
      <c r="I55" s="21" t="s">
        <v>13</v>
      </c>
      <c r="J55" s="21" t="s">
        <v>14</v>
      </c>
      <c r="K55" s="22" t="s">
        <v>18</v>
      </c>
      <c r="O55" s="2"/>
      <c r="S55" s="2"/>
    </row>
    <row r="56" spans="1:19" ht="12.75">
      <c r="A56" s="21" t="s">
        <v>4</v>
      </c>
      <c r="B56" s="21" t="s">
        <v>4</v>
      </c>
      <c r="C56" s="22" t="s">
        <v>15</v>
      </c>
      <c r="D56" s="23"/>
      <c r="E56" s="21" t="s">
        <v>4</v>
      </c>
      <c r="F56" s="21" t="s">
        <v>4</v>
      </c>
      <c r="G56" s="22" t="s">
        <v>15</v>
      </c>
      <c r="I56" s="21" t="s">
        <v>4</v>
      </c>
      <c r="J56" s="21" t="s">
        <v>4</v>
      </c>
      <c r="K56" s="22" t="s">
        <v>15</v>
      </c>
      <c r="O56" s="2"/>
      <c r="S56" s="2"/>
    </row>
    <row r="57" spans="1:19" ht="12.75">
      <c r="A57" s="18">
        <v>1E-07</v>
      </c>
      <c r="B57" s="18">
        <v>12.233455101520686</v>
      </c>
      <c r="C57" s="19">
        <v>0.06119135768828762</v>
      </c>
      <c r="E57" s="18">
        <v>12.818686796752598</v>
      </c>
      <c r="F57" s="18">
        <v>4.166666666666667</v>
      </c>
      <c r="G57" s="19">
        <v>0.059063456457564355</v>
      </c>
      <c r="I57" s="18">
        <v>37.42203742203742</v>
      </c>
      <c r="J57" s="18">
        <v>3.84122919334187</v>
      </c>
      <c r="K57" s="19">
        <v>0.048955925611628745</v>
      </c>
      <c r="O57" s="2"/>
      <c r="S57" s="2"/>
    </row>
    <row r="58" spans="1:19" ht="12.75">
      <c r="A58" s="18">
        <v>1E-07</v>
      </c>
      <c r="B58" s="18">
        <v>14.22175401632868</v>
      </c>
      <c r="C58" s="19">
        <v>0.07342678976494653</v>
      </c>
      <c r="E58" s="18">
        <v>12.552301255230127</v>
      </c>
      <c r="F58" s="18">
        <v>25.647114699596298</v>
      </c>
      <c r="G58" s="19">
        <v>0.09842962922594518</v>
      </c>
      <c r="I58" s="18">
        <v>37.73584905660377</v>
      </c>
      <c r="J58" s="18">
        <v>3.7094281298299845</v>
      </c>
      <c r="K58" s="19">
        <v>0.06119135768828762</v>
      </c>
      <c r="O58" s="2"/>
      <c r="S58" s="2"/>
    </row>
    <row r="59" spans="1:19" ht="12.75">
      <c r="A59" s="18">
        <v>1E-07</v>
      </c>
      <c r="B59" s="18">
        <v>24.482109227871938</v>
      </c>
      <c r="C59" s="19">
        <v>0.08034246876479724</v>
      </c>
      <c r="E59" s="18">
        <v>12.812690665039659</v>
      </c>
      <c r="F59" s="18">
        <v>25.60124127230411</v>
      </c>
      <c r="G59" s="19">
        <v>0.09842962922594518</v>
      </c>
      <c r="I59" s="18">
        <v>39.75265017667845</v>
      </c>
      <c r="J59" s="18">
        <v>7.923407065037966</v>
      </c>
      <c r="K59" s="19">
        <v>0.07715061691871226</v>
      </c>
      <c r="O59" s="2"/>
      <c r="S59" s="2"/>
    </row>
    <row r="60" spans="1:19" ht="12.75">
      <c r="A60" s="18">
        <v>1E-07</v>
      </c>
      <c r="B60" s="18">
        <v>34.121929026387626</v>
      </c>
      <c r="C60" s="19">
        <v>0.08991802430305203</v>
      </c>
      <c r="E60" s="18">
        <v>12.962962962962962</v>
      </c>
      <c r="F60" s="18">
        <v>20.871143375680578</v>
      </c>
      <c r="G60" s="19">
        <v>0.08779012307232872</v>
      </c>
      <c r="I60" s="18">
        <v>40.98360655737705</v>
      </c>
      <c r="J60" s="18">
        <v>14.675907052588665</v>
      </c>
      <c r="K60" s="19">
        <v>0.08140641938015887</v>
      </c>
      <c r="O60" s="2"/>
      <c r="S60" s="2"/>
    </row>
    <row r="61" spans="1:19" ht="12.75">
      <c r="A61" s="18">
        <v>1E-07</v>
      </c>
      <c r="B61" s="18">
        <v>43.64906154517678</v>
      </c>
      <c r="C61" s="19">
        <v>0.10428135761043422</v>
      </c>
      <c r="E61" s="18">
        <v>12.89134438305709</v>
      </c>
      <c r="F61" s="18">
        <v>4.2507970244420825</v>
      </c>
      <c r="G61" s="19">
        <v>0.059063456457564355</v>
      </c>
      <c r="I61" s="18">
        <v>42.583392476933994</v>
      </c>
      <c r="J61" s="18">
        <v>4.667444574095683</v>
      </c>
      <c r="K61" s="19">
        <v>0.06119135768828762</v>
      </c>
      <c r="O61" s="2"/>
      <c r="S61" s="2"/>
    </row>
    <row r="62" spans="1:19" ht="12.75">
      <c r="A62" s="18">
        <v>1E-07</v>
      </c>
      <c r="B62" s="18">
        <v>35.26300323244197</v>
      </c>
      <c r="C62" s="19">
        <v>0.09257790084145612</v>
      </c>
      <c r="E62" s="18">
        <v>10.657193605683837</v>
      </c>
      <c r="F62" s="18">
        <v>15.228426395939085</v>
      </c>
      <c r="G62" s="19">
        <v>0.07715061691871226</v>
      </c>
      <c r="I62" s="18">
        <v>42.432814710042436</v>
      </c>
      <c r="J62" s="18">
        <v>6.204756980351603</v>
      </c>
      <c r="K62" s="19">
        <v>0.06704308607277669</v>
      </c>
      <c r="O62" s="2"/>
      <c r="S62" s="2"/>
    </row>
    <row r="63" spans="1:19" ht="12.75">
      <c r="A63" s="18">
        <v>1E-07</v>
      </c>
      <c r="B63" s="18">
        <v>24.71169686985173</v>
      </c>
      <c r="C63" s="19">
        <v>0.08247036999552051</v>
      </c>
      <c r="E63" s="18">
        <v>17.84955376115597</v>
      </c>
      <c r="F63" s="18">
        <v>14.914772727272728</v>
      </c>
      <c r="G63" s="19">
        <v>0.08513024653392463</v>
      </c>
      <c r="I63" s="18">
        <v>36.03844100373732</v>
      </c>
      <c r="J63" s="18">
        <v>14.281713805656677</v>
      </c>
      <c r="K63" s="19">
        <v>0.07927851814943557</v>
      </c>
      <c r="O63" s="2"/>
      <c r="S63" s="2"/>
    </row>
    <row r="64" spans="1:19" ht="12.75">
      <c r="A64" s="18">
        <v>1E-07</v>
      </c>
      <c r="B64" s="18">
        <v>15.539568345323742</v>
      </c>
      <c r="C64" s="19">
        <v>0.07183086384190408</v>
      </c>
      <c r="E64" s="18">
        <v>24.012528275622063</v>
      </c>
      <c r="F64" s="18">
        <v>25.82084794389544</v>
      </c>
      <c r="G64" s="19">
        <v>0.09842962922594518</v>
      </c>
      <c r="I64" s="18">
        <v>44.8318804483188</v>
      </c>
      <c r="J64" s="18">
        <v>4.692387904066736</v>
      </c>
      <c r="K64" s="19">
        <v>0.06119135768828762</v>
      </c>
      <c r="O64" s="2"/>
      <c r="S64" s="2"/>
    </row>
    <row r="65" spans="1:19" ht="12.75">
      <c r="A65" s="18">
        <v>1E-07</v>
      </c>
      <c r="B65" s="18">
        <v>7.136060894386299</v>
      </c>
      <c r="C65" s="19">
        <v>0.0478919749962671</v>
      </c>
      <c r="E65" s="18">
        <v>15.384615384615383</v>
      </c>
      <c r="F65" s="18">
        <v>20.64693737095664</v>
      </c>
      <c r="G65" s="19">
        <v>0.08779012307232872</v>
      </c>
      <c r="I65" s="18">
        <v>47.68392370572207</v>
      </c>
      <c r="J65" s="18">
        <v>16.890835157960588</v>
      </c>
      <c r="K65" s="19">
        <v>0.07715061691871226</v>
      </c>
      <c r="O65" s="2"/>
      <c r="S65" s="2"/>
    </row>
    <row r="66" spans="1:19" ht="12.75">
      <c r="A66" s="18">
        <v>1E-07</v>
      </c>
      <c r="B66" s="18">
        <v>20</v>
      </c>
      <c r="C66" s="19">
        <v>0.09896160453362599</v>
      </c>
      <c r="E66" s="18">
        <v>14.204545454545455</v>
      </c>
      <c r="F66" s="18">
        <v>24.885939444214017</v>
      </c>
      <c r="G66" s="19">
        <v>0.09257790084145612</v>
      </c>
      <c r="I66" s="18">
        <v>47.8955007256894</v>
      </c>
      <c r="J66" s="18">
        <v>5.587892898719441</v>
      </c>
      <c r="K66" s="19">
        <v>0.08087444407247804</v>
      </c>
      <c r="O66" s="2"/>
      <c r="S66" s="2"/>
    </row>
    <row r="67" spans="1:19" ht="12.75">
      <c r="A67" s="18">
        <v>1E-07</v>
      </c>
      <c r="B67" s="18">
        <v>20.9351011863224</v>
      </c>
      <c r="C67" s="19">
        <v>0.09683370330290268</v>
      </c>
      <c r="E67" s="18">
        <v>15.550755939524837</v>
      </c>
      <c r="F67" s="18">
        <v>27.182866556836903</v>
      </c>
      <c r="G67" s="19">
        <v>0.09842962922594518</v>
      </c>
      <c r="I67" s="18">
        <v>64.22607578676943</v>
      </c>
      <c r="J67" s="18">
        <v>4.282655246252677</v>
      </c>
      <c r="K67" s="19">
        <v>0.06119135768828762</v>
      </c>
      <c r="O67" s="2"/>
      <c r="S67" s="2"/>
    </row>
    <row r="68" spans="1:19" ht="12.75">
      <c r="A68" s="18">
        <v>1E-07</v>
      </c>
      <c r="B68" s="18">
        <v>29.940119760479046</v>
      </c>
      <c r="C68" s="19">
        <v>0.09683370330290268</v>
      </c>
      <c r="E68" s="18">
        <v>15.607580824972128</v>
      </c>
      <c r="F68" s="18">
        <v>28.731045490822027</v>
      </c>
      <c r="G68" s="19">
        <v>0.09842962922594518</v>
      </c>
      <c r="I68" s="18">
        <v>47.08798017348203</v>
      </c>
      <c r="J68" s="18">
        <v>7.709750566893423</v>
      </c>
      <c r="K68" s="19">
        <v>0.06704308607277669</v>
      </c>
      <c r="O68" s="2"/>
      <c r="S68" s="2"/>
    </row>
    <row r="69" spans="1:19" ht="12.75">
      <c r="A69" s="18">
        <v>1E-07</v>
      </c>
      <c r="B69" s="18">
        <v>5.55401277422938</v>
      </c>
      <c r="C69" s="19">
        <v>0.05693555522684106</v>
      </c>
      <c r="E69" s="18">
        <v>15.894039735099339</v>
      </c>
      <c r="F69" s="18">
        <v>20.708697653014266</v>
      </c>
      <c r="G69" s="19">
        <v>0.09098197491841367</v>
      </c>
      <c r="I69" s="18">
        <v>50.76142131979695</v>
      </c>
      <c r="J69" s="18">
        <v>3.9298990971853427</v>
      </c>
      <c r="K69" s="19">
        <v>0.059063456457564355</v>
      </c>
      <c r="O69" s="2"/>
      <c r="S69" s="2"/>
    </row>
    <row r="70" spans="1:19" ht="12.75">
      <c r="A70" s="18">
        <v>1E-07</v>
      </c>
      <c r="B70" s="18">
        <v>7.658922644881287</v>
      </c>
      <c r="C70" s="19">
        <v>0.06757506138045752</v>
      </c>
      <c r="E70" s="18">
        <v>13.235294117647058</v>
      </c>
      <c r="F70" s="18">
        <v>12.749681257968549</v>
      </c>
      <c r="G70" s="19">
        <v>0.08353432061088216</v>
      </c>
      <c r="I70" s="18">
        <v>53.42831700801425</v>
      </c>
      <c r="J70" s="18">
        <v>9.084027252081757</v>
      </c>
      <c r="K70" s="19">
        <v>0.08140641938015887</v>
      </c>
      <c r="O70" s="2"/>
      <c r="S70" s="2"/>
    </row>
    <row r="71" spans="1:19" ht="12.75">
      <c r="A71" s="18">
        <v>1E-07</v>
      </c>
      <c r="B71" s="18">
        <v>11.939218523878438</v>
      </c>
      <c r="C71" s="19">
        <v>0.07183086384190408</v>
      </c>
      <c r="E71" s="18">
        <v>15.822784810126581</v>
      </c>
      <c r="F71" s="18">
        <v>4.0431266846361185</v>
      </c>
      <c r="G71" s="19">
        <v>0.0579995058422027</v>
      </c>
      <c r="I71" s="18">
        <v>56.87203791469195</v>
      </c>
      <c r="J71" s="18">
        <v>4.0988939492517895</v>
      </c>
      <c r="K71" s="19">
        <v>0.06225530830364927</v>
      </c>
      <c r="O71" s="2"/>
      <c r="S71" s="2"/>
    </row>
    <row r="72" spans="1:19" ht="12.75">
      <c r="A72" s="18">
        <v>1E-07</v>
      </c>
      <c r="B72" s="18">
        <v>15.806111696522654</v>
      </c>
      <c r="C72" s="19">
        <v>0.08247036999552051</v>
      </c>
      <c r="E72" s="18">
        <v>16.329704510108865</v>
      </c>
      <c r="F72" s="18">
        <v>7.320048800325335</v>
      </c>
      <c r="G72" s="19">
        <v>0.06863901199581914</v>
      </c>
      <c r="I72" s="18">
        <v>52.570093457943926</v>
      </c>
      <c r="J72" s="18">
        <v>8.333333333333334</v>
      </c>
      <c r="K72" s="19">
        <v>0.06704308607277669</v>
      </c>
      <c r="O72" s="2"/>
      <c r="S72" s="2"/>
    </row>
    <row r="73" spans="1:19" ht="12.75">
      <c r="A73" s="18">
        <v>1E-07</v>
      </c>
      <c r="B73" s="18">
        <v>21.171489061397317</v>
      </c>
      <c r="C73" s="19">
        <v>0.08832209838000955</v>
      </c>
      <c r="E73" s="18">
        <v>12.244897959183673</v>
      </c>
      <c r="F73" s="18">
        <v>21.30492676431425</v>
      </c>
      <c r="G73" s="19">
        <v>0.08247036999552051</v>
      </c>
      <c r="I73" s="18">
        <v>64.1025641025641</v>
      </c>
      <c r="J73" s="18">
        <v>15.523932729624839</v>
      </c>
      <c r="K73" s="19">
        <v>0.08140641938015887</v>
      </c>
      <c r="O73" s="2"/>
      <c r="S73" s="2"/>
    </row>
    <row r="74" spans="1:19" ht="12.75">
      <c r="A74" s="18">
        <v>1E-07</v>
      </c>
      <c r="B74" s="18">
        <v>25.88996763754045</v>
      </c>
      <c r="C74" s="19">
        <v>0.09576975268754107</v>
      </c>
      <c r="E74" s="18">
        <v>19.20768307322929</v>
      </c>
      <c r="F74" s="18">
        <v>20.253164556962023</v>
      </c>
      <c r="G74" s="19">
        <v>0.08991802430305203</v>
      </c>
      <c r="I74" s="18">
        <v>52.49343832020998</v>
      </c>
      <c r="J74" s="18">
        <v>4.059539918809201</v>
      </c>
      <c r="K74" s="19">
        <v>0.06225530830364927</v>
      </c>
      <c r="O74" s="2"/>
      <c r="S74" s="2"/>
    </row>
    <row r="75" spans="1:19" ht="12.75">
      <c r="A75" s="18">
        <v>1E-07</v>
      </c>
      <c r="B75" s="18">
        <v>31.5</v>
      </c>
      <c r="C75" s="19">
        <v>0.0963017279952219</v>
      </c>
      <c r="E75" s="18">
        <v>18.442622950819672</v>
      </c>
      <c r="F75" s="18">
        <v>11.66747690811862</v>
      </c>
      <c r="G75" s="19">
        <v>0.08034246876479724</v>
      </c>
      <c r="I75" s="18">
        <v>58.74125874125874</v>
      </c>
      <c r="J75" s="18">
        <v>8.902077151335313</v>
      </c>
      <c r="K75" s="19">
        <v>0.06704308607277669</v>
      </c>
      <c r="O75" s="2"/>
      <c r="S75" s="2"/>
    </row>
    <row r="76" spans="1:19" ht="12.75">
      <c r="A76" s="18">
        <v>1E-07</v>
      </c>
      <c r="B76" s="18">
        <v>26.13809627532128</v>
      </c>
      <c r="C76" s="19">
        <v>0.0963017279952219</v>
      </c>
      <c r="E76" s="18">
        <v>16.93958215697346</v>
      </c>
      <c r="F76" s="18">
        <v>3.7429819089207736</v>
      </c>
      <c r="G76" s="19">
        <v>0.05746753053452188</v>
      </c>
      <c r="I76" s="18">
        <v>70.92198581560284</v>
      </c>
      <c r="J76" s="18">
        <v>4.290822407628128</v>
      </c>
      <c r="K76" s="19">
        <v>0.06331925891901093</v>
      </c>
      <c r="O76" s="2"/>
      <c r="S76" s="2"/>
    </row>
    <row r="77" spans="1:19" ht="12.75">
      <c r="A77" s="18">
        <v>1E-07</v>
      </c>
      <c r="B77" s="18">
        <v>24.197451201806746</v>
      </c>
      <c r="C77" s="19">
        <v>0.09683370330290268</v>
      </c>
      <c r="E77" s="18">
        <v>17.8335535006605</v>
      </c>
      <c r="F77" s="18">
        <v>4.271982912068352</v>
      </c>
      <c r="G77" s="19">
        <v>0.05746753053452188</v>
      </c>
      <c r="I77" s="18">
        <v>65.83760058522311</v>
      </c>
      <c r="J77" s="18">
        <v>16.216216216216214</v>
      </c>
      <c r="K77" s="19">
        <v>0.08140641938015887</v>
      </c>
      <c r="O77" s="2"/>
      <c r="S77" s="2"/>
    </row>
    <row r="78" spans="1:19" ht="12.75">
      <c r="A78" s="18">
        <v>1E-07</v>
      </c>
      <c r="B78" s="18">
        <v>25.04173622704507</v>
      </c>
      <c r="C78" s="19">
        <v>0.08991802430305203</v>
      </c>
      <c r="E78" s="18">
        <v>14.347202295552368</v>
      </c>
      <c r="F78" s="18">
        <v>15.856236786469346</v>
      </c>
      <c r="G78" s="19">
        <v>0.07715061691871226</v>
      </c>
      <c r="I78" s="18">
        <v>61.971830985915496</v>
      </c>
      <c r="J78" s="18">
        <v>7.807417046193884</v>
      </c>
      <c r="K78" s="19">
        <v>0.06704308607277669</v>
      </c>
      <c r="O78" s="2"/>
      <c r="S78" s="2"/>
    </row>
    <row r="79" spans="1:19" ht="12.75">
      <c r="A79" s="18">
        <v>1E-07</v>
      </c>
      <c r="B79" s="18">
        <v>3.8684719535783363</v>
      </c>
      <c r="C79" s="19">
        <v>0.06438320953437257</v>
      </c>
      <c r="E79" s="18">
        <v>21.93211488250653</v>
      </c>
      <c r="F79" s="18">
        <v>15.64245810055866</v>
      </c>
      <c r="G79" s="19">
        <v>0.08140641938015887</v>
      </c>
      <c r="K79" s="2"/>
      <c r="O79" s="2"/>
      <c r="S79" s="2"/>
    </row>
    <row r="80" spans="1:19" ht="12.75">
      <c r="A80" s="18">
        <v>1E-07</v>
      </c>
      <c r="B80" s="18">
        <v>7.033997655334115</v>
      </c>
      <c r="C80" s="19">
        <v>0.06385123422669174</v>
      </c>
      <c r="E80" s="18">
        <v>26.96629213483146</v>
      </c>
      <c r="F80" s="18">
        <v>14.36265709156194</v>
      </c>
      <c r="G80" s="19">
        <v>0.08140641938015887</v>
      </c>
      <c r="K80" s="2"/>
      <c r="O80" s="2"/>
      <c r="S80" s="2"/>
    </row>
    <row r="81" spans="1:19" ht="12.75">
      <c r="A81" s="18">
        <v>9.668063164679342</v>
      </c>
      <c r="B81" s="18">
        <v>6.747638326585695</v>
      </c>
      <c r="C81" s="19">
        <v>0.05587160461147941</v>
      </c>
      <c r="E81" s="18">
        <v>9.360374414976599</v>
      </c>
      <c r="F81" s="18">
        <v>14.932802389248383</v>
      </c>
      <c r="G81" s="19">
        <v>0.08140641938015887</v>
      </c>
      <c r="K81" s="2"/>
      <c r="O81" s="2"/>
      <c r="S81" s="2"/>
    </row>
    <row r="82" spans="1:19" ht="12.75">
      <c r="A82" s="18">
        <v>10.565447074936412</v>
      </c>
      <c r="B82" s="18">
        <v>10.454985479186835</v>
      </c>
      <c r="C82" s="19">
        <v>0.07874654284175477</v>
      </c>
      <c r="E82" s="18">
        <v>22.47191011235955</v>
      </c>
      <c r="F82" s="18">
        <v>16.289592760180998</v>
      </c>
      <c r="G82" s="19">
        <v>0.07715061691871226</v>
      </c>
      <c r="K82" s="2"/>
      <c r="O82" s="2"/>
      <c r="S82" s="2"/>
    </row>
    <row r="83" spans="1:19" ht="12.75">
      <c r="A83" s="18">
        <v>13.223140495867769</v>
      </c>
      <c r="B83" s="18">
        <v>14.30761369443025</v>
      </c>
      <c r="C83" s="19">
        <v>0.08513024653392463</v>
      </c>
      <c r="E83" s="18">
        <v>21.28666035950804</v>
      </c>
      <c r="F83" s="18">
        <v>12.137559002022927</v>
      </c>
      <c r="G83" s="19">
        <v>0.08034246876479724</v>
      </c>
      <c r="K83" s="2"/>
      <c r="O83" s="2"/>
      <c r="S83" s="2"/>
    </row>
    <row r="84" spans="1:19" ht="12.75">
      <c r="A84" s="18">
        <v>8.973080757726821</v>
      </c>
      <c r="B84" s="18">
        <v>25.549310168625446</v>
      </c>
      <c r="C84" s="19">
        <v>0.09842962922594518</v>
      </c>
      <c r="E84" s="18">
        <v>19.3392425463336</v>
      </c>
      <c r="F84" s="18">
        <v>5.150214592274678</v>
      </c>
      <c r="G84" s="19">
        <v>0.05746753053452188</v>
      </c>
      <c r="K84" s="2"/>
      <c r="O84" s="2"/>
      <c r="S84" s="2"/>
    </row>
    <row r="85" spans="1:19" ht="12.75">
      <c r="A85" s="18">
        <v>11.787819253438114</v>
      </c>
      <c r="B85" s="18">
        <v>8.01068090787717</v>
      </c>
      <c r="C85" s="19">
        <v>0.06970296261118078</v>
      </c>
      <c r="E85" s="18">
        <v>23.289665211062594</v>
      </c>
      <c r="F85" s="18">
        <v>7.7081192189105865</v>
      </c>
      <c r="G85" s="19">
        <v>0.06863901199581914</v>
      </c>
      <c r="K85" s="2"/>
      <c r="O85" s="2"/>
      <c r="S85" s="2"/>
    </row>
    <row r="86" spans="1:19" ht="12.75">
      <c r="A86" s="18">
        <v>9.75609756097561</v>
      </c>
      <c r="B86" s="18">
        <v>14.921661278288985</v>
      </c>
      <c r="C86" s="19">
        <v>0.08513024653392463</v>
      </c>
      <c r="E86" s="18">
        <v>23.18158911473207</v>
      </c>
      <c r="F86" s="18">
        <v>13.814274750575594</v>
      </c>
      <c r="G86" s="19">
        <v>0.08034246876479724</v>
      </c>
      <c r="K86" s="2"/>
      <c r="O86" s="2"/>
      <c r="S86" s="2"/>
    </row>
    <row r="87" spans="1:19" ht="12.75">
      <c r="A87" s="18">
        <v>7.790521532135902</v>
      </c>
      <c r="B87" s="18">
        <v>13.533834586466165</v>
      </c>
      <c r="C87" s="19">
        <v>0.08140641938015887</v>
      </c>
      <c r="E87" s="18">
        <v>21.751254880089235</v>
      </c>
      <c r="F87" s="18">
        <v>4.425866732235063</v>
      </c>
      <c r="G87" s="19">
        <v>0.05746753053452188</v>
      </c>
      <c r="K87" s="2"/>
      <c r="O87" s="2"/>
      <c r="S87" s="2"/>
    </row>
    <row r="88" spans="1:19" ht="12.75">
      <c r="A88" s="18">
        <v>9.70873786407767</v>
      </c>
      <c r="B88" s="18">
        <v>17.142857142857142</v>
      </c>
      <c r="C88" s="19">
        <v>0.08832209838000955</v>
      </c>
      <c r="E88" s="18">
        <v>24.500322372662797</v>
      </c>
      <c r="F88" s="18">
        <v>4.32172869147659</v>
      </c>
      <c r="G88" s="19">
        <v>0.06651111076509587</v>
      </c>
      <c r="K88" s="2"/>
      <c r="O88" s="2"/>
      <c r="S88" s="2"/>
    </row>
    <row r="89" spans="1:19" ht="12.75">
      <c r="A89" s="18">
        <v>8.67231055131117</v>
      </c>
      <c r="B89" s="18">
        <v>24.15644171779141</v>
      </c>
      <c r="C89" s="19">
        <v>0.09257790084145612</v>
      </c>
      <c r="E89" s="18">
        <v>24.91842183328389</v>
      </c>
      <c r="F89" s="18">
        <v>3.9228506047728016</v>
      </c>
      <c r="G89" s="19">
        <v>0.06385123422669174</v>
      </c>
      <c r="K89" s="2"/>
      <c r="O89" s="2"/>
      <c r="S89" s="2"/>
    </row>
    <row r="90" spans="1:19" ht="12.75">
      <c r="A90" s="18">
        <v>8.921933085501859</v>
      </c>
      <c r="B90" s="18">
        <v>24.701523260601068</v>
      </c>
      <c r="C90" s="19">
        <v>0.09257790084145612</v>
      </c>
      <c r="E90" s="18">
        <v>27.571580063626723</v>
      </c>
      <c r="F90" s="18">
        <v>3.717472118959108</v>
      </c>
      <c r="G90" s="19">
        <v>0.05055185153467119</v>
      </c>
      <c r="K90" s="2"/>
      <c r="O90" s="2"/>
      <c r="S90" s="2"/>
    </row>
    <row r="91" spans="1:19" ht="12.75">
      <c r="A91" s="18">
        <v>10.542499450911487</v>
      </c>
      <c r="B91" s="18">
        <v>7.2507552870090635</v>
      </c>
      <c r="C91" s="19">
        <v>0.04470012315018215</v>
      </c>
      <c r="E91" s="18">
        <v>48.122493620123954</v>
      </c>
      <c r="F91" s="18">
        <v>8.01068090787717</v>
      </c>
      <c r="G91" s="19">
        <v>0.06917098730349996</v>
      </c>
      <c r="K91" s="2"/>
      <c r="O91" s="2"/>
      <c r="S91" s="2"/>
    </row>
    <row r="92" spans="1:19" ht="12.75">
      <c r="A92" s="18">
        <v>10.721944245889922</v>
      </c>
      <c r="B92" s="18">
        <v>10.541110330288124</v>
      </c>
      <c r="C92" s="19">
        <v>0.056403579919160264</v>
      </c>
      <c r="E92" s="18">
        <v>51.96679898953447</v>
      </c>
      <c r="F92" s="18">
        <v>4.290311047550947</v>
      </c>
      <c r="G92" s="19">
        <v>0.049487900919309574</v>
      </c>
      <c r="K92" s="2"/>
      <c r="O92" s="2"/>
      <c r="S92" s="2"/>
    </row>
    <row r="93" spans="1:19" ht="12.75">
      <c r="A93" s="18">
        <v>10.993037742762915</v>
      </c>
      <c r="B93" s="18">
        <v>14.222824246528953</v>
      </c>
      <c r="C93" s="19">
        <v>0.06331925891901093</v>
      </c>
      <c r="E93" s="18">
        <v>56.62650602409638</v>
      </c>
      <c r="F93" s="18">
        <v>3.9267015706806285</v>
      </c>
      <c r="G93" s="19">
        <v>0.049487900919309574</v>
      </c>
      <c r="K93" s="2"/>
      <c r="O93" s="2"/>
      <c r="S93" s="2"/>
    </row>
    <row r="94" spans="1:19" ht="12.75">
      <c r="A94" s="18">
        <v>9.389671361502348</v>
      </c>
      <c r="B94" s="18">
        <v>17.804154302670625</v>
      </c>
      <c r="C94" s="19">
        <v>0.07821456753407395</v>
      </c>
      <c r="E94" s="18">
        <v>34.254807692307686</v>
      </c>
      <c r="F94" s="18">
        <v>15.820698747528015</v>
      </c>
      <c r="G94" s="19">
        <v>0.07555469099566982</v>
      </c>
      <c r="K94" s="2"/>
      <c r="O94" s="2"/>
      <c r="S94" s="2"/>
    </row>
    <row r="95" spans="1:19" ht="12.75">
      <c r="A95" s="18">
        <v>11.912147909169873</v>
      </c>
      <c r="B95" s="18">
        <v>20.403377110694183</v>
      </c>
      <c r="C95" s="19">
        <v>0.08885407368769034</v>
      </c>
      <c r="E95" s="18">
        <v>32.99120234604106</v>
      </c>
      <c r="F95" s="18">
        <v>4.668192219679634</v>
      </c>
      <c r="G95" s="19">
        <v>0.049487900919309574</v>
      </c>
      <c r="K95" s="2"/>
      <c r="O95" s="2"/>
      <c r="S95" s="2"/>
    </row>
    <row r="96" spans="1:19" ht="12.75">
      <c r="A96" s="18">
        <v>10.300429184549355</v>
      </c>
      <c r="B96" s="18">
        <v>21.627188465499486</v>
      </c>
      <c r="C96" s="19">
        <v>0.08885407368769034</v>
      </c>
      <c r="E96" s="18">
        <v>34.69545104086353</v>
      </c>
      <c r="F96" s="18">
        <v>7.168458781362006</v>
      </c>
      <c r="G96" s="19">
        <v>0.06704308607277669</v>
      </c>
      <c r="K96" s="2"/>
      <c r="O96" s="2"/>
      <c r="S96" s="2"/>
    </row>
    <row r="97" spans="1:19" ht="12.75">
      <c r="A97" s="18">
        <v>11.594202898550723</v>
      </c>
      <c r="B97" s="18">
        <v>25.524424233533814</v>
      </c>
      <c r="C97" s="19">
        <v>0.09842962922594518</v>
      </c>
      <c r="E97" s="18">
        <v>35.92814371257485</v>
      </c>
      <c r="F97" s="18">
        <v>14.955134596211368</v>
      </c>
      <c r="G97" s="19">
        <v>0.07927851814943557</v>
      </c>
      <c r="K97" s="2"/>
      <c r="O97" s="2"/>
      <c r="S97" s="2"/>
    </row>
    <row r="98" spans="1:19" ht="12.75">
      <c r="A98" s="18">
        <v>11.42041399000714</v>
      </c>
      <c r="B98" s="18">
        <v>21.06495026331188</v>
      </c>
      <c r="C98" s="19">
        <v>0.08672617245696708</v>
      </c>
      <c r="E98" s="18">
        <v>37.89473684210526</v>
      </c>
      <c r="F98" s="18">
        <v>4.682622268470344</v>
      </c>
      <c r="G98" s="19">
        <v>0.048955925611628745</v>
      </c>
      <c r="K98" s="2"/>
      <c r="O98" s="2"/>
      <c r="S98" s="2"/>
    </row>
    <row r="99" spans="1:19" ht="12.75">
      <c r="A99" s="3"/>
      <c r="B99" s="3"/>
      <c r="C99" s="3"/>
      <c r="E99" s="3"/>
      <c r="F99" s="3"/>
      <c r="G99" s="3"/>
      <c r="K99" s="2"/>
      <c r="O99" s="2"/>
      <c r="S99" s="2"/>
    </row>
    <row r="100" spans="1:19" ht="12.75">
      <c r="A100" s="3"/>
      <c r="B100" s="3"/>
      <c r="C100" s="3"/>
      <c r="E100" s="3"/>
      <c r="F100" s="3"/>
      <c r="G100" s="3"/>
      <c r="K100" s="2"/>
      <c r="O100" s="2"/>
      <c r="S100" s="2"/>
    </row>
    <row r="101" spans="1:19" ht="12.75">
      <c r="A101" s="3"/>
      <c r="B101" s="3"/>
      <c r="C101" s="3"/>
      <c r="E101" s="3"/>
      <c r="F101" s="3"/>
      <c r="G101" s="3"/>
      <c r="K101" s="2"/>
      <c r="O101" s="2"/>
      <c r="S101" s="2"/>
    </row>
    <row r="102" spans="1:19" ht="12.75">
      <c r="A102" s="3"/>
      <c r="B102" s="3"/>
      <c r="C102" s="3"/>
      <c r="E102" s="3"/>
      <c r="F102" s="3"/>
      <c r="G102" s="3"/>
      <c r="K102" s="2"/>
      <c r="O102" s="2"/>
      <c r="S102" s="2"/>
    </row>
    <row r="103" spans="1:19" ht="12.75">
      <c r="A103" s="3"/>
      <c r="B103" s="3"/>
      <c r="C103" s="3"/>
      <c r="E103" s="3"/>
      <c r="F103" s="3"/>
      <c r="G103" s="3"/>
      <c r="K103" s="2"/>
      <c r="O103" s="2"/>
      <c r="S103" s="2"/>
    </row>
    <row r="104" spans="1:19" ht="12.75">
      <c r="A104" s="3"/>
      <c r="B104" s="3"/>
      <c r="C104" s="3"/>
      <c r="E104" s="3"/>
      <c r="F104" s="3"/>
      <c r="G104" s="3"/>
      <c r="K104" s="2"/>
      <c r="O104" s="2"/>
      <c r="S104" s="2"/>
    </row>
    <row r="105" spans="1:19" ht="12.75">
      <c r="A105" s="3"/>
      <c r="B105" s="3"/>
      <c r="C105" s="3"/>
      <c r="E105" s="3"/>
      <c r="F105" s="3"/>
      <c r="G105" s="3"/>
      <c r="K105" s="2"/>
      <c r="O105" s="2"/>
      <c r="S105" s="2"/>
    </row>
    <row r="106" spans="1:19" ht="12.75">
      <c r="A106" s="3"/>
      <c r="B106" s="3"/>
      <c r="C106" s="3"/>
      <c r="G106" s="2"/>
      <c r="K106" s="2"/>
      <c r="O106" s="2"/>
      <c r="S106" s="2"/>
    </row>
    <row r="107" spans="1:19" ht="12.75">
      <c r="A107" s="3"/>
      <c r="B107" s="3"/>
      <c r="C107" s="3"/>
      <c r="G107" s="2"/>
      <c r="K107" s="2"/>
      <c r="O107" s="2"/>
      <c r="S107" s="2"/>
    </row>
    <row r="108" spans="1:19" ht="12.75">
      <c r="A108" s="3"/>
      <c r="B108" s="3"/>
      <c r="C108" s="3"/>
      <c r="G108" s="2"/>
      <c r="K108" s="2"/>
      <c r="O108" s="2"/>
      <c r="S108" s="2"/>
    </row>
    <row r="109" spans="1:19" ht="12.75">
      <c r="A109" s="3"/>
      <c r="B109" s="3"/>
      <c r="C109" s="3"/>
      <c r="G109" s="2"/>
      <c r="K109" s="2"/>
      <c r="O109" s="2"/>
      <c r="S109" s="2"/>
    </row>
    <row r="110" spans="1:19" ht="12.75">
      <c r="A110" s="3"/>
      <c r="B110" s="3"/>
      <c r="C110" s="3"/>
      <c r="G110" s="2"/>
      <c r="K110" s="2"/>
      <c r="O110" s="2"/>
      <c r="S110" s="2"/>
    </row>
    <row r="111" spans="1:19" ht="12.75">
      <c r="A111" s="3"/>
      <c r="B111" s="3"/>
      <c r="C111" s="3"/>
      <c r="G111" s="2"/>
      <c r="K111" s="2"/>
      <c r="O111" s="2"/>
      <c r="S111" s="2"/>
    </row>
    <row r="112" spans="1:19" ht="12.75">
      <c r="A112" s="3"/>
      <c r="B112" s="3"/>
      <c r="C112" s="3"/>
      <c r="G112" s="2"/>
      <c r="K112" s="2"/>
      <c r="O112" s="2"/>
      <c r="S112" s="2"/>
    </row>
    <row r="113" spans="1:19" ht="12.75">
      <c r="A113" s="3"/>
      <c r="B113" s="3"/>
      <c r="C113" s="3"/>
      <c r="G113" s="2"/>
      <c r="K113" s="2"/>
      <c r="O113" s="2"/>
      <c r="S113" s="2"/>
    </row>
    <row r="114" spans="1:19" ht="12.75">
      <c r="A114" s="3"/>
      <c r="B114" s="3"/>
      <c r="C114" s="3"/>
      <c r="G114" s="2"/>
      <c r="K114" s="2"/>
      <c r="O114" s="2"/>
      <c r="S114" s="2"/>
    </row>
    <row r="115" spans="1:19" ht="12.75">
      <c r="A115" s="3"/>
      <c r="B115" s="3"/>
      <c r="C115" s="3"/>
      <c r="G115" s="2"/>
      <c r="K115" s="2"/>
      <c r="O115" s="2"/>
      <c r="S115" s="2"/>
    </row>
    <row r="116" spans="1:19" ht="12.75">
      <c r="A116" s="3"/>
      <c r="B116" s="3"/>
      <c r="C116" s="3"/>
      <c r="G116" s="2"/>
      <c r="K116" s="2"/>
      <c r="O116" s="2"/>
      <c r="S116" s="2"/>
    </row>
    <row r="117" spans="1:19" ht="12.75">
      <c r="A117" s="3"/>
      <c r="B117" s="3"/>
      <c r="C117" s="3"/>
      <c r="G117" s="2"/>
      <c r="K117" s="2"/>
      <c r="O117" s="2"/>
      <c r="S117" s="2"/>
    </row>
    <row r="118" spans="1:19" ht="12.75">
      <c r="A118" s="3"/>
      <c r="B118" s="3"/>
      <c r="C118" s="3"/>
      <c r="G118" s="2"/>
      <c r="K118" s="2"/>
      <c r="O118" s="2"/>
      <c r="S118" s="2"/>
    </row>
    <row r="119" spans="1:19" ht="12.75">
      <c r="A119" s="3"/>
      <c r="B119" s="3"/>
      <c r="C119" s="3"/>
      <c r="G119" s="2"/>
      <c r="K119" s="2"/>
      <c r="O119" s="2"/>
      <c r="S119" s="2"/>
    </row>
    <row r="120" spans="1:19" ht="12.75">
      <c r="A120" s="3"/>
      <c r="B120" s="3"/>
      <c r="C120" s="3"/>
      <c r="G120" s="2"/>
      <c r="K120" s="2"/>
      <c r="O120" s="2"/>
      <c r="S120" s="2"/>
    </row>
    <row r="121" spans="1:19" ht="12.75">
      <c r="A121" s="3"/>
      <c r="B121" s="3"/>
      <c r="C121" s="3"/>
      <c r="G121" s="2"/>
      <c r="K121" s="2"/>
      <c r="O121" s="2"/>
      <c r="S121" s="2"/>
    </row>
    <row r="122" spans="1:19" ht="12.75">
      <c r="A122" s="3"/>
      <c r="B122" s="3"/>
      <c r="C122" s="3"/>
      <c r="G122" s="2"/>
      <c r="K122" s="2"/>
      <c r="O122" s="2"/>
      <c r="S122" s="2"/>
    </row>
    <row r="123" spans="1:19" ht="12.75">
      <c r="A123" s="3"/>
      <c r="B123" s="3"/>
      <c r="C123" s="3"/>
      <c r="G123" s="2"/>
      <c r="K123" s="2"/>
      <c r="O123" s="2"/>
      <c r="S123" s="2"/>
    </row>
    <row r="124" spans="1:19" ht="12.75">
      <c r="A124" s="3"/>
      <c r="B124" s="3"/>
      <c r="C124" s="3"/>
      <c r="G124" s="2"/>
      <c r="K124" s="2"/>
      <c r="O124" s="2"/>
      <c r="S124" s="2"/>
    </row>
    <row r="125" spans="1:19" ht="12.75">
      <c r="A125" s="3"/>
      <c r="B125" s="3"/>
      <c r="C125" s="3"/>
      <c r="G125" s="2"/>
      <c r="K125" s="2"/>
      <c r="O125" s="2"/>
      <c r="S125" s="2"/>
    </row>
    <row r="126" spans="1:19" ht="12.75">
      <c r="A126" s="3"/>
      <c r="B126" s="3"/>
      <c r="C126" s="3"/>
      <c r="G126" s="2"/>
      <c r="K126" s="2"/>
      <c r="O126" s="2"/>
      <c r="S126" s="2"/>
    </row>
    <row r="127" spans="1:19" ht="12.75">
      <c r="A127" s="3"/>
      <c r="B127" s="3"/>
      <c r="C127" s="3"/>
      <c r="G127" s="2"/>
      <c r="K127" s="2"/>
      <c r="O127" s="2"/>
      <c r="S127" s="2"/>
    </row>
    <row r="128" spans="1:19" ht="12.75">
      <c r="A128" s="3"/>
      <c r="B128" s="3"/>
      <c r="C128" s="3"/>
      <c r="G128" s="2"/>
      <c r="K128" s="2"/>
      <c r="O128" s="2"/>
      <c r="S128" s="2"/>
    </row>
    <row r="129" spans="1:19" ht="12.75">
      <c r="A129" s="3"/>
      <c r="B129" s="3"/>
      <c r="C129" s="3"/>
      <c r="G129" s="2"/>
      <c r="K129" s="2"/>
      <c r="O129" s="2"/>
      <c r="S129" s="2"/>
    </row>
    <row r="130" spans="1:19" ht="12.75">
      <c r="A130" s="3"/>
      <c r="B130" s="3"/>
      <c r="C130" s="3"/>
      <c r="G130" s="2"/>
      <c r="K130" s="2"/>
      <c r="O130" s="2"/>
      <c r="S130" s="2"/>
    </row>
    <row r="131" spans="1:19" ht="12.75">
      <c r="A131" s="3"/>
      <c r="B131" s="3"/>
      <c r="C131" s="3"/>
      <c r="G131" s="2"/>
      <c r="K131" s="2"/>
      <c r="O131" s="2"/>
      <c r="S131" s="2"/>
    </row>
    <row r="132" spans="1:19" ht="12.75">
      <c r="A132" s="3"/>
      <c r="B132" s="3"/>
      <c r="C132" s="3"/>
      <c r="G132" s="2"/>
      <c r="K132" s="2"/>
      <c r="O132" s="2"/>
      <c r="S132" s="2"/>
    </row>
    <row r="133" spans="1:19" ht="12.75">
      <c r="A133" s="3"/>
      <c r="B133" s="3"/>
      <c r="C133" s="3"/>
      <c r="G133" s="2"/>
      <c r="K133" s="2"/>
      <c r="O133" s="2"/>
      <c r="S133" s="2"/>
    </row>
    <row r="134" spans="1:19" ht="12.75">
      <c r="A134" s="3"/>
      <c r="B134" s="3"/>
      <c r="C134" s="3"/>
      <c r="G134" s="2"/>
      <c r="K134" s="2"/>
      <c r="O134" s="2"/>
      <c r="S134" s="2"/>
    </row>
    <row r="135" spans="1:19" ht="12.75">
      <c r="A135" s="3"/>
      <c r="B135" s="3"/>
      <c r="C135" s="3"/>
      <c r="G135" s="2"/>
      <c r="K135" s="2"/>
      <c r="O135" s="2"/>
      <c r="S135" s="2"/>
    </row>
    <row r="136" spans="1:19" ht="12.75">
      <c r="A136" s="3"/>
      <c r="B136" s="3"/>
      <c r="C136" s="3"/>
      <c r="G136" s="2"/>
      <c r="K136" s="2"/>
      <c r="O136" s="2"/>
      <c r="S136" s="2"/>
    </row>
    <row r="137" spans="1:19" ht="12.75">
      <c r="A137" s="3"/>
      <c r="B137" s="3"/>
      <c r="C137" s="3"/>
      <c r="G137" s="2"/>
      <c r="K137" s="2"/>
      <c r="O137" s="2"/>
      <c r="S137" s="2"/>
    </row>
    <row r="138" spans="1:19" ht="12.75">
      <c r="A138" s="3"/>
      <c r="B138" s="3"/>
      <c r="C138" s="3"/>
      <c r="G138" s="2"/>
      <c r="K138" s="2"/>
      <c r="O138" s="2"/>
      <c r="S138" s="2"/>
    </row>
    <row r="139" spans="1:19" ht="12.75">
      <c r="A139" s="3"/>
      <c r="B139" s="3"/>
      <c r="C139" s="3"/>
      <c r="G139" s="2"/>
      <c r="K139" s="2"/>
      <c r="O139" s="2"/>
      <c r="S139" s="2"/>
    </row>
    <row r="140" spans="1:19" ht="12.75">
      <c r="A140" s="3"/>
      <c r="B140" s="3"/>
      <c r="C140" s="3"/>
      <c r="G140" s="2"/>
      <c r="K140" s="2"/>
      <c r="O140" s="2"/>
      <c r="S140" s="2"/>
    </row>
    <row r="141" spans="1:19" ht="12.75">
      <c r="A141" s="3"/>
      <c r="B141" s="3"/>
      <c r="C141" s="3"/>
      <c r="G141" s="2"/>
      <c r="K141" s="2"/>
      <c r="O141" s="2"/>
      <c r="S141" s="2"/>
    </row>
    <row r="142" spans="1:19" ht="12.75">
      <c r="A142" s="3"/>
      <c r="B142" s="3"/>
      <c r="C142" s="3"/>
      <c r="G142" s="2"/>
      <c r="K142" s="2"/>
      <c r="O142" s="2"/>
      <c r="S142" s="2"/>
    </row>
    <row r="143" spans="1:19" ht="12.75">
      <c r="A143" s="3"/>
      <c r="B143" s="3"/>
      <c r="C143" s="3"/>
      <c r="G143" s="2"/>
      <c r="K143" s="2"/>
      <c r="O143" s="2"/>
      <c r="S143" s="2"/>
    </row>
    <row r="144" spans="1:19" ht="12.75">
      <c r="A144" s="3"/>
      <c r="B144" s="3"/>
      <c r="C144" s="3"/>
      <c r="G144" s="2"/>
      <c r="K144" s="2"/>
      <c r="O144" s="2"/>
      <c r="S144" s="2"/>
    </row>
    <row r="145" spans="1:3" ht="12.75">
      <c r="A145" s="3"/>
      <c r="B145" s="3"/>
      <c r="C145" s="3"/>
    </row>
    <row r="146" spans="1:3" ht="12.75">
      <c r="A146" s="3"/>
      <c r="B146" s="3"/>
      <c r="C146" s="3"/>
    </row>
    <row r="147" spans="1:3" ht="12.75">
      <c r="A147" s="3"/>
      <c r="B147" s="3"/>
      <c r="C147" s="3"/>
    </row>
    <row r="148" spans="1:3" ht="12.75">
      <c r="A148" s="3"/>
      <c r="B148" s="3"/>
      <c r="C148" s="3"/>
    </row>
    <row r="149" spans="1:3" ht="12.75">
      <c r="A149" s="3"/>
      <c r="B149" s="3"/>
      <c r="C149" s="3"/>
    </row>
    <row r="150" spans="1:3" ht="12.75">
      <c r="A150" s="3"/>
      <c r="B150" s="3"/>
      <c r="C150" s="3"/>
    </row>
    <row r="151" spans="1:3" ht="12.75">
      <c r="A151" s="3"/>
      <c r="B151" s="3"/>
      <c r="C151" s="3"/>
    </row>
    <row r="152" spans="1:3" ht="12.75">
      <c r="A152" s="3"/>
      <c r="B152" s="3"/>
      <c r="C152" s="3"/>
    </row>
    <row r="153" spans="1:3" ht="12.75">
      <c r="A153" s="3"/>
      <c r="B153" s="3"/>
      <c r="C153" s="3"/>
    </row>
    <row r="154" spans="1:3" ht="12.75">
      <c r="A154" s="3"/>
      <c r="B154" s="3"/>
      <c r="C154" s="3"/>
    </row>
    <row r="155" spans="1:3" ht="12.75">
      <c r="A155" s="3"/>
      <c r="B155" s="3"/>
      <c r="C155" s="3"/>
    </row>
    <row r="156" spans="1:3" ht="12.75">
      <c r="A156" s="3"/>
      <c r="B156" s="3"/>
      <c r="C156" s="3"/>
    </row>
    <row r="157" spans="1:3" ht="12.75">
      <c r="A157" s="3"/>
      <c r="B157" s="3"/>
      <c r="C157" s="3"/>
    </row>
    <row r="158" spans="1:3" ht="12.75">
      <c r="A158" s="3"/>
      <c r="B158" s="3"/>
      <c r="C158" s="3"/>
    </row>
    <row r="159" spans="1:3" ht="12.75">
      <c r="A159" s="3"/>
      <c r="B159" s="3"/>
      <c r="C159" s="3"/>
    </row>
    <row r="160" spans="1:3" ht="12.75">
      <c r="A160" s="3"/>
      <c r="B160" s="3"/>
      <c r="C160" s="3"/>
    </row>
    <row r="161" spans="1:3" ht="12.75">
      <c r="A161" s="3"/>
      <c r="B161" s="3"/>
      <c r="C161" s="3"/>
    </row>
    <row r="162" spans="1:3" ht="12.75">
      <c r="A162" s="3"/>
      <c r="B162" s="3"/>
      <c r="C162" s="3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40"/>
  <sheetViews>
    <sheetView showGridLines="0" workbookViewId="0" topLeftCell="A70">
      <selection activeCell="C52" sqref="C52"/>
    </sheetView>
  </sheetViews>
  <sheetFormatPr defaultColWidth="9.33203125" defaultRowHeight="12.75"/>
  <cols>
    <col min="1" max="2" width="8.83203125" style="1" customWidth="1"/>
    <col min="3" max="3" width="10.83203125" style="4" customWidth="1"/>
    <col min="4" max="4" width="3.83203125" style="3" customWidth="1"/>
    <col min="5" max="6" width="8.83203125" style="5" customWidth="1"/>
    <col min="7" max="7" width="10.83203125" style="4" customWidth="1"/>
    <col min="8" max="8" width="3.83203125" style="29" customWidth="1"/>
    <col min="9" max="10" width="8.83203125" style="5" customWidth="1"/>
    <col min="11" max="11" width="10.83203125" style="4" customWidth="1"/>
    <col min="12" max="12" width="3.83203125" style="29" customWidth="1"/>
    <col min="13" max="14" width="8.83203125" style="5" customWidth="1"/>
    <col min="15" max="15" width="10.83203125" style="4" customWidth="1"/>
    <col min="16" max="16" width="3.83203125" style="29" customWidth="1"/>
    <col min="17" max="18" width="8.83203125" style="5" customWidth="1"/>
    <col min="19" max="19" width="10.83203125" style="4" customWidth="1"/>
    <col min="20" max="20" width="11.16015625" style="5" customWidth="1"/>
    <col min="21" max="22" width="9.33203125" style="29" customWidth="1"/>
    <col min="23" max="16384" width="9.33203125" style="3" customWidth="1"/>
  </cols>
  <sheetData>
    <row r="1" spans="1:22" s="16" customFormat="1" ht="12.75">
      <c r="A1" s="14" t="s">
        <v>16</v>
      </c>
      <c r="B1" s="14"/>
      <c r="C1" s="15"/>
      <c r="E1" s="17"/>
      <c r="F1" s="17"/>
      <c r="G1" s="15"/>
      <c r="H1" s="23"/>
      <c r="I1" s="1"/>
      <c r="J1" s="18" t="s">
        <v>0</v>
      </c>
      <c r="K1" s="19" t="s">
        <v>6</v>
      </c>
      <c r="L1" s="23"/>
      <c r="M1" s="17"/>
      <c r="N1" s="17"/>
      <c r="O1" s="15"/>
      <c r="P1" s="23"/>
      <c r="Q1" s="17"/>
      <c r="R1" s="17"/>
      <c r="S1" s="15"/>
      <c r="T1" s="17"/>
      <c r="U1" s="23"/>
      <c r="V1" s="23"/>
    </row>
    <row r="2" spans="1:22" s="9" customFormat="1" ht="15.75">
      <c r="A2" s="7" t="s">
        <v>12</v>
      </c>
      <c r="B2" s="8">
        <v>30</v>
      </c>
      <c r="C2" s="10" t="s">
        <v>7</v>
      </c>
      <c r="E2" s="24"/>
      <c r="F2" s="25"/>
      <c r="G2" s="10"/>
      <c r="H2" s="26"/>
      <c r="I2" s="1"/>
      <c r="J2" s="31" t="s">
        <v>24</v>
      </c>
      <c r="K2" s="19" t="s">
        <v>1</v>
      </c>
      <c r="L2" s="26"/>
      <c r="M2" s="24"/>
      <c r="N2" s="25"/>
      <c r="O2" s="10"/>
      <c r="P2" s="26"/>
      <c r="Q2" s="24"/>
      <c r="R2" s="25"/>
      <c r="S2" s="10"/>
      <c r="T2" s="25"/>
      <c r="U2" s="26"/>
      <c r="V2" s="26"/>
    </row>
    <row r="3" spans="1:22" s="9" customFormat="1" ht="15.75">
      <c r="A3" s="7" t="s">
        <v>11</v>
      </c>
      <c r="B3" s="11">
        <f>J4-J3</f>
        <v>23.91999999999996</v>
      </c>
      <c r="C3" s="12" t="s">
        <v>21</v>
      </c>
      <c r="E3" s="24"/>
      <c r="F3" s="27"/>
      <c r="G3" s="12"/>
      <c r="H3" s="26"/>
      <c r="I3" s="18" t="s">
        <v>2</v>
      </c>
      <c r="J3" s="18">
        <v>919.688</v>
      </c>
      <c r="K3" s="20">
        <v>0.0022623405112</v>
      </c>
      <c r="L3" s="26"/>
      <c r="M3" s="24"/>
      <c r="N3" s="27"/>
      <c r="O3" s="12"/>
      <c r="P3" s="26"/>
      <c r="Q3" s="24"/>
      <c r="R3" s="27"/>
      <c r="S3" s="12"/>
      <c r="T3" s="25"/>
      <c r="U3" s="26"/>
      <c r="V3" s="26"/>
    </row>
    <row r="4" spans="1:22" s="9" customFormat="1" ht="12.75">
      <c r="A4" s="7" t="s">
        <v>10</v>
      </c>
      <c r="B4" s="13">
        <f>K4/K3</f>
        <v>1.4676860350075138</v>
      </c>
      <c r="C4" s="12" t="s">
        <v>15</v>
      </c>
      <c r="E4" s="24"/>
      <c r="F4" s="28"/>
      <c r="G4" s="12"/>
      <c r="H4" s="26"/>
      <c r="I4" s="18" t="s">
        <v>3</v>
      </c>
      <c r="J4" s="18">
        <v>943.608</v>
      </c>
      <c r="K4" s="20">
        <v>0.00332040557472</v>
      </c>
      <c r="L4" s="26"/>
      <c r="M4" s="24"/>
      <c r="N4" s="28"/>
      <c r="O4" s="12"/>
      <c r="P4" s="26"/>
      <c r="Q4" s="24"/>
      <c r="R4" s="28"/>
      <c r="S4" s="12"/>
      <c r="T4" s="25"/>
      <c r="U4" s="26"/>
      <c r="V4" s="26"/>
    </row>
    <row r="5" spans="9:11" ht="15.75">
      <c r="I5" s="1" t="s">
        <v>5</v>
      </c>
      <c r="J5" s="1"/>
      <c r="K5" s="2" t="s">
        <v>25</v>
      </c>
    </row>
    <row r="6" spans="1:22" s="16" customFormat="1" ht="12.75">
      <c r="A6" s="21" t="s">
        <v>13</v>
      </c>
      <c r="B6" s="21" t="s">
        <v>14</v>
      </c>
      <c r="C6" s="22" t="s">
        <v>18</v>
      </c>
      <c r="E6" s="21" t="s">
        <v>13</v>
      </c>
      <c r="F6" s="21" t="s">
        <v>14</v>
      </c>
      <c r="G6" s="22" t="s">
        <v>18</v>
      </c>
      <c r="H6" s="23"/>
      <c r="I6" s="17"/>
      <c r="J6" s="17"/>
      <c r="K6" s="28"/>
      <c r="L6" s="23"/>
      <c r="M6" s="17"/>
      <c r="N6" s="17"/>
      <c r="O6" s="28"/>
      <c r="P6" s="23"/>
      <c r="Q6" s="17"/>
      <c r="R6" s="17"/>
      <c r="S6" s="28"/>
      <c r="T6" s="17"/>
      <c r="U6" s="23"/>
      <c r="V6" s="23"/>
    </row>
    <row r="7" spans="1:22" s="16" customFormat="1" ht="12.75">
      <c r="A7" s="21" t="s">
        <v>4</v>
      </c>
      <c r="B7" s="21" t="s">
        <v>4</v>
      </c>
      <c r="C7" s="22" t="s">
        <v>15</v>
      </c>
      <c r="E7" s="21" t="s">
        <v>4</v>
      </c>
      <c r="F7" s="21" t="s">
        <v>4</v>
      </c>
      <c r="G7" s="22" t="s">
        <v>15</v>
      </c>
      <c r="H7" s="23"/>
      <c r="I7" s="17"/>
      <c r="J7" s="17"/>
      <c r="K7" s="28"/>
      <c r="L7" s="23"/>
      <c r="M7" s="17"/>
      <c r="N7" s="17"/>
      <c r="O7" s="28"/>
      <c r="P7" s="23"/>
      <c r="Q7" s="17"/>
      <c r="R7" s="17"/>
      <c r="S7" s="28"/>
      <c r="T7" s="17"/>
      <c r="U7" s="23"/>
      <c r="V7" s="23"/>
    </row>
    <row r="8" spans="1:19" ht="12.75">
      <c r="A8" s="18">
        <v>9.448818897637794</v>
      </c>
      <c r="B8" s="18">
        <v>1E-07</v>
      </c>
      <c r="C8" s="19">
        <v>0.8994725511067045</v>
      </c>
      <c r="E8" s="18">
        <v>20.950356763321697</v>
      </c>
      <c r="F8" s="18">
        <v>33.73902326297951</v>
      </c>
      <c r="G8" s="19">
        <v>0.872409257239509</v>
      </c>
      <c r="K8" s="2"/>
      <c r="O8" s="2"/>
      <c r="S8" s="2"/>
    </row>
    <row r="9" spans="1:19" ht="12.75">
      <c r="A9" s="18">
        <v>7.191780821917808</v>
      </c>
      <c r="B9" s="18">
        <v>1E-07</v>
      </c>
      <c r="C9" s="19">
        <v>0.9102978686535828</v>
      </c>
      <c r="E9" s="18">
        <v>43.57976653696498</v>
      </c>
      <c r="F9" s="18">
        <v>24.528730411083355</v>
      </c>
      <c r="G9" s="19">
        <v>0.8609825331622488</v>
      </c>
      <c r="K9" s="2"/>
      <c r="O9" s="2"/>
      <c r="S9" s="2"/>
    </row>
    <row r="10" spans="1:19" ht="12.75">
      <c r="A10" s="18">
        <v>9.143686502177069</v>
      </c>
      <c r="B10" s="18">
        <v>1E-07</v>
      </c>
      <c r="C10" s="19">
        <v>0.8940598923332654</v>
      </c>
      <c r="E10" s="18">
        <v>34.9359507569456</v>
      </c>
      <c r="F10" s="18">
        <v>24.57807635589055</v>
      </c>
      <c r="G10" s="19">
        <v>0.8483529960242242</v>
      </c>
      <c r="K10" s="2"/>
      <c r="O10" s="2"/>
      <c r="S10" s="2"/>
    </row>
    <row r="11" spans="1:19" ht="12.75">
      <c r="A11" s="18">
        <v>16.335420637081402</v>
      </c>
      <c r="B11" s="18">
        <v>1E-07</v>
      </c>
      <c r="C11" s="19">
        <v>0.8790247290737124</v>
      </c>
      <c r="E11" s="18">
        <v>47.05882352941177</v>
      </c>
      <c r="F11" s="18">
        <v>24.628014366341716</v>
      </c>
      <c r="G11" s="19">
        <v>0.8429403372507851</v>
      </c>
      <c r="K11" s="2"/>
      <c r="O11" s="2"/>
      <c r="S11" s="2"/>
    </row>
    <row r="12" spans="1:19" ht="12.75">
      <c r="A12" s="18">
        <v>22.95684113865932</v>
      </c>
      <c r="B12" s="18">
        <v>1E-07</v>
      </c>
      <c r="C12" s="19">
        <v>0.8694022245875984</v>
      </c>
      <c r="E12" s="18">
        <v>44.71544715447155</v>
      </c>
      <c r="F12" s="18">
        <v>24.528730411083355</v>
      </c>
      <c r="G12" s="19">
        <v>0.8309122066431427</v>
      </c>
      <c r="K12" s="2"/>
      <c r="O12" s="2"/>
      <c r="S12" s="2"/>
    </row>
    <row r="13" spans="1:19" ht="12.75">
      <c r="A13" s="18">
        <v>24.582967515364356</v>
      </c>
      <c r="B13" s="18">
        <v>1E-07</v>
      </c>
      <c r="C13" s="19">
        <v>0.8609825331622488</v>
      </c>
      <c r="E13" s="18">
        <v>49.33920704845815</v>
      </c>
      <c r="F13" s="18">
        <v>25.05219206680584</v>
      </c>
      <c r="G13" s="19">
        <v>0.8267023609304678</v>
      </c>
      <c r="K13" s="2"/>
      <c r="O13" s="2"/>
      <c r="S13" s="2"/>
    </row>
    <row r="14" spans="1:19" ht="12.75">
      <c r="A14" s="18">
        <v>34.978138663335415</v>
      </c>
      <c r="B14" s="18">
        <v>1E-07</v>
      </c>
      <c r="C14" s="19">
        <v>0.8495558090849884</v>
      </c>
      <c r="E14" s="18">
        <v>71.57057654075547</v>
      </c>
      <c r="F14" s="18">
        <v>25.239005736137667</v>
      </c>
      <c r="G14" s="19">
        <v>0.822492515217793</v>
      </c>
      <c r="K14" s="2"/>
      <c r="O14" s="2"/>
      <c r="S14" s="2"/>
    </row>
    <row r="15" spans="1:19" ht="12.75">
      <c r="A15" s="18">
        <v>37.61755485893417</v>
      </c>
      <c r="B15" s="18">
        <v>1E-07</v>
      </c>
      <c r="C15" s="19">
        <v>0.8369262719469639</v>
      </c>
      <c r="E15" s="18">
        <v>12.1191718565898</v>
      </c>
      <c r="F15" s="18">
        <v>23.76411911397976</v>
      </c>
      <c r="G15" s="19">
        <v>0.9102978686535828</v>
      </c>
      <c r="K15" s="2"/>
      <c r="O15" s="2"/>
      <c r="S15" s="2"/>
    </row>
    <row r="16" spans="1:19" ht="12.75">
      <c r="A16" s="18">
        <v>45.05773021684033</v>
      </c>
      <c r="B16" s="18">
        <v>1E-07</v>
      </c>
      <c r="C16" s="19">
        <v>0.8369262719469639</v>
      </c>
      <c r="E16" s="18">
        <v>8.459214501510575</v>
      </c>
      <c r="F16" s="18">
        <v>34.868704261730514</v>
      </c>
      <c r="G16" s="19">
        <v>0.9102978686535828</v>
      </c>
      <c r="K16" s="2"/>
      <c r="O16" s="2"/>
      <c r="S16" s="2"/>
    </row>
    <row r="17" spans="1:19" ht="12.75">
      <c r="A17" s="18">
        <v>51.054384017758046</v>
      </c>
      <c r="B17" s="18">
        <v>1E-07</v>
      </c>
      <c r="C17" s="19">
        <v>0.8363248654165818</v>
      </c>
      <c r="E17" s="18">
        <v>9.77198697068404</v>
      </c>
      <c r="F17" s="18">
        <v>35.080121264616714</v>
      </c>
      <c r="G17" s="19">
        <v>0.8964655184547939</v>
      </c>
      <c r="K17" s="2"/>
      <c r="O17" s="2"/>
      <c r="S17" s="2"/>
    </row>
    <row r="18" spans="1:19" ht="12.75">
      <c r="A18" s="18">
        <v>52.99963194700037</v>
      </c>
      <c r="B18" s="18">
        <v>1E-07</v>
      </c>
      <c r="C18" s="19">
        <v>0.8291079870519963</v>
      </c>
      <c r="E18" s="18">
        <v>14.432206608431446</v>
      </c>
      <c r="F18" s="18">
        <v>34.883720930232556</v>
      </c>
      <c r="G18" s="19">
        <v>0.8814303551952409</v>
      </c>
      <c r="K18" s="2"/>
      <c r="O18" s="2"/>
      <c r="S18" s="2"/>
    </row>
    <row r="19" spans="1:19" ht="12.75">
      <c r="A19" s="18">
        <v>11.198208286674133</v>
      </c>
      <c r="B19" s="18">
        <v>1E-07</v>
      </c>
      <c r="C19" s="19">
        <v>0.9133049013054932</v>
      </c>
      <c r="E19" s="18">
        <v>22.423146473779383</v>
      </c>
      <c r="F19" s="18">
        <v>34.65765004226542</v>
      </c>
      <c r="G19" s="19">
        <v>0.8712064441787448</v>
      </c>
      <c r="K19" s="2"/>
      <c r="O19" s="2"/>
      <c r="S19" s="2"/>
    </row>
    <row r="20" spans="1:19" ht="12.75">
      <c r="A20" s="18">
        <v>7.8006500541711805</v>
      </c>
      <c r="B20" s="18">
        <v>6.745362563237773</v>
      </c>
      <c r="C20" s="19">
        <v>0.9133049013054932</v>
      </c>
      <c r="E20" s="18">
        <v>25.324675324675326</v>
      </c>
      <c r="F20" s="18">
        <v>35.41666666666667</v>
      </c>
      <c r="G20" s="19">
        <v>0.8639895658141594</v>
      </c>
      <c r="K20" s="2"/>
      <c r="O20" s="2"/>
      <c r="S20" s="2"/>
    </row>
    <row r="21" spans="1:19" ht="12.75">
      <c r="A21" s="18">
        <v>12.79604893927489</v>
      </c>
      <c r="B21" s="18">
        <v>6.57606313020605</v>
      </c>
      <c r="C21" s="19">
        <v>0.8940598923332654</v>
      </c>
      <c r="E21" s="18">
        <v>35.785288270377734</v>
      </c>
      <c r="F21" s="18">
        <v>35.41912632821723</v>
      </c>
      <c r="G21" s="19">
        <v>0.8567726874495739</v>
      </c>
      <c r="K21" s="2"/>
      <c r="O21" s="2"/>
      <c r="S21" s="2"/>
    </row>
    <row r="22" spans="1:19" ht="12.75">
      <c r="A22" s="18">
        <v>16.586969515839808</v>
      </c>
      <c r="B22" s="18">
        <v>6.607444387343074</v>
      </c>
      <c r="C22" s="19">
        <v>0.9036823968193793</v>
      </c>
      <c r="E22" s="18">
        <v>35.25264394829612</v>
      </c>
      <c r="F22" s="18">
        <v>35.44127866574009</v>
      </c>
      <c r="G22" s="19">
        <v>0.8459473699026957</v>
      </c>
      <c r="K22" s="2"/>
      <c r="O22" s="2"/>
      <c r="S22" s="2"/>
    </row>
    <row r="23" spans="1:19" ht="12.75">
      <c r="A23" s="18">
        <v>12.866333095067905</v>
      </c>
      <c r="B23" s="18">
        <v>6.553079947575361</v>
      </c>
      <c r="C23" s="19">
        <v>0.9151091208966396</v>
      </c>
      <c r="E23" s="18">
        <v>41.412264401380405</v>
      </c>
      <c r="F23" s="18">
        <v>35.21520402459474</v>
      </c>
      <c r="G23" s="19">
        <v>0.8333178327646712</v>
      </c>
      <c r="K23" s="2"/>
      <c r="O23" s="2"/>
      <c r="S23" s="2"/>
    </row>
    <row r="24" spans="1:19" ht="12.75">
      <c r="A24" s="18">
        <v>7.525083612040134</v>
      </c>
      <c r="B24" s="18">
        <v>6.725452099835599</v>
      </c>
      <c r="C24" s="19">
        <v>0.9361583494600139</v>
      </c>
      <c r="E24" s="18">
        <v>51.34189031505251</v>
      </c>
      <c r="F24" s="18">
        <v>35.307963907414674</v>
      </c>
      <c r="G24" s="19">
        <v>0.8267023609304678</v>
      </c>
      <c r="K24" s="2"/>
      <c r="O24" s="2"/>
      <c r="S24" s="2"/>
    </row>
    <row r="25" spans="1:19" ht="12.75">
      <c r="A25" s="18">
        <v>13.515687851971038</v>
      </c>
      <c r="B25" s="18">
        <v>6.233766233766234</v>
      </c>
      <c r="C25" s="19">
        <v>0.9030809902889972</v>
      </c>
      <c r="E25" s="18">
        <v>55.0755939524838</v>
      </c>
      <c r="F25" s="18">
        <v>36.27569528415961</v>
      </c>
      <c r="G25" s="19">
        <v>0.8194854825658824</v>
      </c>
      <c r="K25" s="2"/>
      <c r="O25" s="2"/>
      <c r="S25" s="2"/>
    </row>
    <row r="26" spans="1:19" ht="12.75">
      <c r="A26" s="18">
        <v>17.40644038294169</v>
      </c>
      <c r="B26" s="18">
        <v>6.3525674960296445</v>
      </c>
      <c r="C26" s="19">
        <v>0.8946612988636475</v>
      </c>
      <c r="E26" s="18">
        <v>11.691348402182385</v>
      </c>
      <c r="F26" s="18">
        <v>35.5534486845224</v>
      </c>
      <c r="G26" s="19">
        <v>0.9108992751839649</v>
      </c>
      <c r="K26" s="2"/>
      <c r="O26" s="2"/>
      <c r="S26" s="2"/>
    </row>
    <row r="27" spans="1:19" ht="12.75">
      <c r="A27" s="18">
        <v>17.40644038294169</v>
      </c>
      <c r="B27" s="18">
        <v>6.3525674960296445</v>
      </c>
      <c r="C27" s="19">
        <v>0.8886472335598263</v>
      </c>
      <c r="E27" s="18">
        <v>7.144983626079189</v>
      </c>
      <c r="F27" s="18">
        <v>44.247787610619476</v>
      </c>
      <c r="G27" s="19">
        <v>0.912102088244729</v>
      </c>
      <c r="K27" s="2"/>
      <c r="O27" s="2"/>
      <c r="S27" s="2"/>
    </row>
    <row r="28" spans="1:19" ht="12.75">
      <c r="A28" s="18">
        <v>33.264033264033266</v>
      </c>
      <c r="B28" s="18">
        <v>6.531204644412191</v>
      </c>
      <c r="C28" s="19">
        <v>0.877220509482566</v>
      </c>
      <c r="E28" s="18">
        <v>9.236453201970443</v>
      </c>
      <c r="F28" s="18">
        <v>43.503821281599066</v>
      </c>
      <c r="G28" s="19">
        <v>0.8994725511067045</v>
      </c>
      <c r="K28" s="2"/>
      <c r="O28" s="2"/>
      <c r="S28" s="2"/>
    </row>
    <row r="29" spans="1:19" ht="12.75">
      <c r="A29" s="18">
        <v>28.586553732133403</v>
      </c>
      <c r="B29" s="18">
        <v>6.8259385665529</v>
      </c>
      <c r="C29" s="19">
        <v>0.8669965984660699</v>
      </c>
      <c r="E29" s="18">
        <v>13.6394635144351</v>
      </c>
      <c r="F29" s="18">
        <v>46.05722260990928</v>
      </c>
      <c r="G29" s="19">
        <v>0.8832345747863872</v>
      </c>
      <c r="K29" s="2"/>
      <c r="O29" s="2"/>
      <c r="S29" s="2"/>
    </row>
    <row r="30" spans="1:19" ht="12.75">
      <c r="A30" s="18">
        <v>38.94445626729091</v>
      </c>
      <c r="B30" s="18">
        <v>5.591798695246971</v>
      </c>
      <c r="C30" s="19">
        <v>0.8531642482672812</v>
      </c>
      <c r="E30" s="18">
        <v>21.802325581395348</v>
      </c>
      <c r="F30" s="18">
        <v>44.87029679831737</v>
      </c>
      <c r="G30" s="19">
        <v>0.8706050376483627</v>
      </c>
      <c r="K30" s="2"/>
      <c r="O30" s="2"/>
      <c r="S30" s="2"/>
    </row>
    <row r="31" spans="1:19" ht="12.75">
      <c r="A31" s="18">
        <v>44.97189256714554</v>
      </c>
      <c r="B31" s="18">
        <v>4.744958481613286</v>
      </c>
      <c r="C31" s="19">
        <v>0.837527678477346</v>
      </c>
      <c r="E31" s="18">
        <v>26.28188611182685</v>
      </c>
      <c r="F31" s="18">
        <v>44.44444444444445</v>
      </c>
      <c r="G31" s="19">
        <v>0.8621853462230129</v>
      </c>
      <c r="K31" s="2"/>
      <c r="O31" s="2"/>
      <c r="S31" s="2"/>
    </row>
    <row r="32" spans="1:19" ht="12.75">
      <c r="A32" s="18">
        <v>48.61773117254528</v>
      </c>
      <c r="B32" s="18">
        <v>7.2868593636142815</v>
      </c>
      <c r="C32" s="19">
        <v>0.8273037674608499</v>
      </c>
      <c r="E32" s="18">
        <v>33.25020781379884</v>
      </c>
      <c r="F32" s="18">
        <v>44.38122332859175</v>
      </c>
      <c r="G32" s="19">
        <v>0.8459473699026957</v>
      </c>
      <c r="K32" s="2"/>
      <c r="O32" s="2"/>
      <c r="S32" s="2"/>
    </row>
    <row r="33" spans="1:19" ht="12.75">
      <c r="A33" s="18">
        <v>56.89277899343545</v>
      </c>
      <c r="B33" s="18">
        <v>7.239819004524887</v>
      </c>
      <c r="C33" s="19">
        <v>0.8315136131735248</v>
      </c>
      <c r="E33" s="18">
        <v>36.51759724794919</v>
      </c>
      <c r="F33" s="18">
        <v>45.53503668100177</v>
      </c>
      <c r="G33" s="19">
        <v>0.8345206458254354</v>
      </c>
      <c r="K33" s="2"/>
      <c r="O33" s="2"/>
      <c r="S33" s="2"/>
    </row>
    <row r="34" spans="1:19" ht="12.75">
      <c r="A34" s="18">
        <v>6.114130434782608</v>
      </c>
      <c r="B34" s="18">
        <v>6.567933032839664</v>
      </c>
      <c r="C34" s="19">
        <v>0.9247316253827536</v>
      </c>
      <c r="E34" s="18">
        <v>47.86993828089717</v>
      </c>
      <c r="F34" s="18">
        <v>45.558086560364465</v>
      </c>
      <c r="G34" s="19">
        <v>0.832716426234289</v>
      </c>
      <c r="K34" s="2"/>
      <c r="O34" s="2"/>
      <c r="S34" s="2"/>
    </row>
    <row r="35" spans="1:19" ht="12.75">
      <c r="A35" s="18">
        <v>6.938678685802396</v>
      </c>
      <c r="B35" s="18">
        <v>7.060444291372482</v>
      </c>
      <c r="C35" s="19">
        <v>0.9361583494600139</v>
      </c>
      <c r="E35" s="18">
        <v>50.024521824423736</v>
      </c>
      <c r="F35" s="18">
        <v>44.34589800443459</v>
      </c>
      <c r="G35" s="19">
        <v>0.8236953282785573</v>
      </c>
      <c r="K35" s="2"/>
      <c r="O35" s="2"/>
      <c r="S35" s="2"/>
    </row>
    <row r="36" spans="1:19" ht="12.75">
      <c r="A36" s="18">
        <v>7.722007722007721</v>
      </c>
      <c r="B36" s="18">
        <v>14.181818181818182</v>
      </c>
      <c r="C36" s="19">
        <v>0.9361583494600139</v>
      </c>
      <c r="E36" s="18">
        <v>55.0807217473884</v>
      </c>
      <c r="F36" s="18">
        <v>44.67887061743717</v>
      </c>
      <c r="G36" s="19">
        <v>0.8182826695051181</v>
      </c>
      <c r="K36" s="2"/>
      <c r="O36" s="2"/>
      <c r="S36" s="2"/>
    </row>
    <row r="37" spans="1:19" ht="12.75">
      <c r="A37" s="18">
        <v>12.975778546712801</v>
      </c>
      <c r="B37" s="18">
        <v>14.96039894397184</v>
      </c>
      <c r="C37" s="19">
        <v>0.9187175600789323</v>
      </c>
      <c r="G37" s="2"/>
      <c r="K37" s="2"/>
      <c r="O37" s="2"/>
      <c r="S37" s="2"/>
    </row>
    <row r="38" spans="1:19" ht="12.75">
      <c r="A38" s="18">
        <v>17.895608947804472</v>
      </c>
      <c r="B38" s="18">
        <v>14.322087842138764</v>
      </c>
      <c r="C38" s="19">
        <v>0.9042838033497614</v>
      </c>
      <c r="G38" s="2"/>
      <c r="K38" s="2"/>
      <c r="O38" s="2"/>
      <c r="S38" s="2"/>
    </row>
    <row r="39" spans="1:19" ht="12.75">
      <c r="A39" s="18">
        <v>21.88006482982172</v>
      </c>
      <c r="B39" s="18">
        <v>14.88095238095238</v>
      </c>
      <c r="C39" s="19">
        <v>0.8928570792725011</v>
      </c>
      <c r="G39" s="2"/>
      <c r="K39" s="2"/>
      <c r="O39" s="2"/>
      <c r="S39" s="2"/>
    </row>
    <row r="40" spans="1:19" ht="12.75">
      <c r="A40" s="18">
        <v>26.10536218250235</v>
      </c>
      <c r="B40" s="18">
        <v>14.642451759364357</v>
      </c>
      <c r="C40" s="19">
        <v>0.867598004996452</v>
      </c>
      <c r="G40" s="2"/>
      <c r="K40" s="2"/>
      <c r="O40" s="2"/>
      <c r="S40" s="2"/>
    </row>
    <row r="41" spans="1:19" ht="12.75">
      <c r="A41" s="18">
        <v>35.15625</v>
      </c>
      <c r="B41" s="18">
        <v>14.6484375</v>
      </c>
      <c r="C41" s="19">
        <v>0.8615839396926308</v>
      </c>
      <c r="G41" s="2"/>
      <c r="K41" s="2"/>
      <c r="O41" s="2"/>
      <c r="S41" s="2"/>
    </row>
    <row r="42" spans="1:19" ht="12.75">
      <c r="A42" s="18">
        <v>39.94452149791956</v>
      </c>
      <c r="B42" s="18">
        <v>14.532243415077202</v>
      </c>
      <c r="C42" s="19">
        <v>0.8549684678584275</v>
      </c>
      <c r="G42" s="2"/>
      <c r="K42" s="2"/>
      <c r="O42" s="2"/>
      <c r="S42" s="2"/>
    </row>
    <row r="43" spans="1:19" ht="12.75">
      <c r="A43" s="18">
        <v>51.76294073518379</v>
      </c>
      <c r="B43" s="18">
        <v>14.897579143389198</v>
      </c>
      <c r="C43" s="19">
        <v>0.8489544025546063</v>
      </c>
      <c r="G43" s="2"/>
      <c r="K43" s="2"/>
      <c r="O43" s="2"/>
      <c r="S43" s="2"/>
    </row>
    <row r="44" spans="1:19" ht="12.75">
      <c r="A44" s="18">
        <v>51.97873597164796</v>
      </c>
      <c r="B44" s="18">
        <v>15.349979533360623</v>
      </c>
      <c r="C44" s="19">
        <v>0.8405347111292566</v>
      </c>
      <c r="G44" s="2"/>
      <c r="K44" s="2"/>
      <c r="O44" s="2"/>
      <c r="S44" s="2"/>
    </row>
    <row r="45" spans="1:19" ht="12.75">
      <c r="A45" s="18">
        <v>54.88920512299248</v>
      </c>
      <c r="B45" s="18">
        <v>15.037593984962408</v>
      </c>
      <c r="C45" s="19">
        <v>0.8411361176596387</v>
      </c>
      <c r="G45" s="2"/>
      <c r="K45" s="2"/>
      <c r="O45" s="2"/>
      <c r="S45" s="2"/>
    </row>
    <row r="46" spans="1:19" ht="12.75">
      <c r="A46" s="18">
        <v>5.614338155905853</v>
      </c>
      <c r="B46" s="18">
        <v>10.757645612417397</v>
      </c>
      <c r="C46" s="19">
        <v>0.9319485037473391</v>
      </c>
      <c r="G46" s="2"/>
      <c r="K46" s="2"/>
      <c r="O46" s="2"/>
      <c r="S46" s="2"/>
    </row>
    <row r="47" spans="1:19" ht="12.75">
      <c r="A47" s="18">
        <v>8.79421536056283</v>
      </c>
      <c r="B47" s="18">
        <v>23.748268355432415</v>
      </c>
      <c r="C47" s="19">
        <v>0.9277386580346643</v>
      </c>
      <c r="G47" s="2"/>
      <c r="K47" s="2"/>
      <c r="O47" s="2"/>
      <c r="S47" s="2"/>
    </row>
    <row r="48" spans="1:19" ht="12.75">
      <c r="A48" s="18">
        <v>11.842105263157896</v>
      </c>
      <c r="B48" s="18">
        <v>23.6557335793977</v>
      </c>
      <c r="C48" s="19">
        <v>0.9235288123219894</v>
      </c>
      <c r="G48" s="2"/>
      <c r="K48" s="2"/>
      <c r="O48" s="2"/>
      <c r="S48" s="2"/>
    </row>
    <row r="49" spans="1:19" ht="12.75">
      <c r="A49" s="18">
        <v>19.32367149758454</v>
      </c>
      <c r="B49" s="18">
        <v>29.74742750233864</v>
      </c>
      <c r="C49" s="19">
        <v>0.872409257239509</v>
      </c>
      <c r="G49" s="2"/>
      <c r="K49" s="2"/>
      <c r="O49" s="2"/>
      <c r="S49" s="2"/>
    </row>
    <row r="50" spans="1:19" ht="12.75">
      <c r="A50" s="14" t="s">
        <v>17</v>
      </c>
      <c r="B50" s="14"/>
      <c r="C50" s="15"/>
      <c r="D50" s="16"/>
      <c r="E50" s="17"/>
      <c r="F50" s="17"/>
      <c r="G50" s="15"/>
      <c r="K50" s="2"/>
      <c r="O50" s="2"/>
      <c r="S50" s="2"/>
    </row>
    <row r="51" spans="1:19" ht="12.75">
      <c r="A51" s="7" t="s">
        <v>12</v>
      </c>
      <c r="B51" s="8">
        <v>30</v>
      </c>
      <c r="C51" s="10" t="s">
        <v>7</v>
      </c>
      <c r="D51" s="9"/>
      <c r="E51" s="24"/>
      <c r="F51" s="25"/>
      <c r="G51" s="10"/>
      <c r="K51" s="2"/>
      <c r="O51" s="2"/>
      <c r="S51" s="2"/>
    </row>
    <row r="52" spans="1:19" ht="15.75">
      <c r="A52" s="7" t="s">
        <v>11</v>
      </c>
      <c r="B52" s="11">
        <v>23.92</v>
      </c>
      <c r="C52" s="12" t="s">
        <v>21</v>
      </c>
      <c r="D52" s="9"/>
      <c r="E52" s="24"/>
      <c r="F52" s="27"/>
      <c r="G52" s="12"/>
      <c r="K52" s="2"/>
      <c r="O52" s="2"/>
      <c r="S52" s="2"/>
    </row>
    <row r="53" spans="1:19" ht="12.75">
      <c r="A53" s="7" t="s">
        <v>10</v>
      </c>
      <c r="B53" s="13">
        <v>1.4676860350075138</v>
      </c>
      <c r="C53" s="12" t="s">
        <v>15</v>
      </c>
      <c r="D53" s="9"/>
      <c r="E53" s="24"/>
      <c r="F53" s="28"/>
      <c r="G53" s="12"/>
      <c r="K53" s="2"/>
      <c r="O53" s="2"/>
      <c r="S53" s="2"/>
    </row>
    <row r="54" spans="11:19" ht="12.75">
      <c r="K54" s="2"/>
      <c r="O54" s="2"/>
      <c r="S54" s="2"/>
    </row>
    <row r="55" spans="1:19" ht="12.75">
      <c r="A55" s="21" t="s">
        <v>13</v>
      </c>
      <c r="B55" s="21" t="s">
        <v>14</v>
      </c>
      <c r="C55" s="22" t="s">
        <v>18</v>
      </c>
      <c r="D55" s="16"/>
      <c r="E55" s="21" t="s">
        <v>13</v>
      </c>
      <c r="F55" s="21" t="s">
        <v>14</v>
      </c>
      <c r="G55" s="22" t="s">
        <v>18</v>
      </c>
      <c r="K55" s="2"/>
      <c r="O55" s="2"/>
      <c r="S55" s="2"/>
    </row>
    <row r="56" spans="1:19" ht="12.75">
      <c r="A56" s="21" t="s">
        <v>4</v>
      </c>
      <c r="B56" s="21" t="s">
        <v>4</v>
      </c>
      <c r="C56" s="22" t="s">
        <v>15</v>
      </c>
      <c r="D56" s="16"/>
      <c r="E56" s="21" t="s">
        <v>4</v>
      </c>
      <c r="F56" s="21" t="s">
        <v>4</v>
      </c>
      <c r="G56" s="22" t="s">
        <v>15</v>
      </c>
      <c r="K56" s="2"/>
      <c r="O56" s="2"/>
      <c r="S56" s="2"/>
    </row>
    <row r="57" spans="1:19" ht="12.75">
      <c r="A57" s="18">
        <v>1E-07</v>
      </c>
      <c r="B57" s="18">
        <v>8.089368258859784</v>
      </c>
      <c r="C57" s="19">
        <v>0.11135276644017368</v>
      </c>
      <c r="E57" s="18">
        <v>41.44282425172678</v>
      </c>
      <c r="F57" s="18">
        <v>15.2073732718894</v>
      </c>
      <c r="G57" s="19">
        <v>0.13180058847316578</v>
      </c>
      <c r="K57" s="2"/>
      <c r="O57" s="2"/>
      <c r="S57" s="2"/>
    </row>
    <row r="58" spans="1:19" ht="12.75">
      <c r="A58" s="18">
        <v>1E-07</v>
      </c>
      <c r="B58" s="18">
        <v>15.300546448087431</v>
      </c>
      <c r="C58" s="19">
        <v>0.1269893362301088</v>
      </c>
      <c r="E58" s="18">
        <v>47.64425622022234</v>
      </c>
      <c r="F58" s="18">
        <v>23.43177935074445</v>
      </c>
      <c r="G58" s="19">
        <v>0.1522484105061579</v>
      </c>
      <c r="K58" s="2"/>
      <c r="O58" s="2"/>
      <c r="S58" s="2"/>
    </row>
    <row r="59" spans="1:19" ht="12.75">
      <c r="A59" s="18">
        <v>1E-07</v>
      </c>
      <c r="B59" s="18">
        <v>24.116563389716966</v>
      </c>
      <c r="C59" s="19">
        <v>0.15044419091501157</v>
      </c>
      <c r="E59" s="18">
        <v>39.46070371588293</v>
      </c>
      <c r="F59" s="18">
        <v>34.25309229305423</v>
      </c>
      <c r="G59" s="19">
        <v>0.16547935417456458</v>
      </c>
      <c r="K59" s="2"/>
      <c r="O59" s="2"/>
      <c r="S59" s="2"/>
    </row>
    <row r="60" spans="1:19" ht="12.75">
      <c r="A60" s="18">
        <v>1E-07</v>
      </c>
      <c r="B60" s="18">
        <v>35.21878335112059</v>
      </c>
      <c r="C60" s="19">
        <v>0.16668216723532883</v>
      </c>
      <c r="E60" s="18">
        <v>37.41701870850935</v>
      </c>
      <c r="F60" s="18">
        <v>45.092439500977</v>
      </c>
      <c r="G60" s="19">
        <v>0.1817173304948819</v>
      </c>
      <c r="K60" s="2"/>
      <c r="O60" s="2"/>
      <c r="S60" s="2"/>
    </row>
    <row r="61" spans="1:19" ht="12.75">
      <c r="A61" s="18">
        <v>1E-07</v>
      </c>
      <c r="B61" s="18">
        <v>43.66812227074236</v>
      </c>
      <c r="C61" s="19">
        <v>0.1696891998872395</v>
      </c>
      <c r="E61" s="18">
        <v>40.5709992486852</v>
      </c>
      <c r="F61" s="18">
        <v>45.092439500977</v>
      </c>
      <c r="G61" s="19">
        <v>0.1817173304948819</v>
      </c>
      <c r="K61" s="2"/>
      <c r="O61" s="2"/>
      <c r="S61" s="2"/>
    </row>
    <row r="62" spans="1:19" ht="12.75">
      <c r="A62" s="18">
        <v>5.119453924914675</v>
      </c>
      <c r="B62" s="18">
        <v>7.827788649706458</v>
      </c>
      <c r="C62" s="19">
        <v>0.10173026195405975</v>
      </c>
      <c r="E62" s="18">
        <v>40.436456996148905</v>
      </c>
      <c r="F62" s="18">
        <v>7.326007326007326</v>
      </c>
      <c r="G62" s="19">
        <v>0.10413588807558821</v>
      </c>
      <c r="K62" s="2"/>
      <c r="O62" s="2"/>
      <c r="S62" s="2"/>
    </row>
    <row r="63" spans="1:19" ht="12.75">
      <c r="A63" s="18">
        <v>6.5982404692082115</v>
      </c>
      <c r="B63" s="18">
        <v>15.554115359688918</v>
      </c>
      <c r="C63" s="19">
        <v>0.12518511663896248</v>
      </c>
      <c r="E63" s="18">
        <v>46.24277456647399</v>
      </c>
      <c r="F63" s="18">
        <v>7.418091901916339</v>
      </c>
      <c r="G63" s="19">
        <v>0.10473729460597034</v>
      </c>
      <c r="K63" s="2"/>
      <c r="O63" s="2"/>
      <c r="S63" s="2"/>
    </row>
    <row r="64" spans="1:19" ht="12.75">
      <c r="A64" s="18">
        <v>8.29646017699115</v>
      </c>
      <c r="B64" s="18">
        <v>24.896265560165975</v>
      </c>
      <c r="C64" s="19">
        <v>0.14322731255042612</v>
      </c>
      <c r="E64" s="18">
        <v>50.53191489361702</v>
      </c>
      <c r="F64" s="18">
        <v>15.228426395939085</v>
      </c>
      <c r="G64" s="19">
        <v>0.13601043418584063</v>
      </c>
      <c r="K64" s="2"/>
      <c r="O64" s="2"/>
      <c r="S64" s="2"/>
    </row>
    <row r="65" spans="1:19" ht="12.75">
      <c r="A65" s="18">
        <v>7.552650689905592</v>
      </c>
      <c r="B65" s="18">
        <v>34.99142367066895</v>
      </c>
      <c r="C65" s="19">
        <v>0.1570596627492149</v>
      </c>
      <c r="E65" s="18">
        <v>47.20951509606587</v>
      </c>
      <c r="F65" s="18">
        <v>32.02627797166906</v>
      </c>
      <c r="G65" s="19">
        <v>0.1486399713238652</v>
      </c>
      <c r="K65" s="2"/>
      <c r="O65" s="2"/>
      <c r="S65" s="2"/>
    </row>
    <row r="66" spans="1:19" ht="12.75">
      <c r="A66" s="18">
        <v>7.002801120448179</v>
      </c>
      <c r="B66" s="18">
        <v>44.28754813863927</v>
      </c>
      <c r="C66" s="19">
        <v>0.16608076070494673</v>
      </c>
      <c r="E66" s="18">
        <v>46.55172413793103</v>
      </c>
      <c r="F66" s="18">
        <v>35.08771929824561</v>
      </c>
      <c r="G66" s="19">
        <v>0.16547935417456458</v>
      </c>
      <c r="K66" s="2"/>
      <c r="O66" s="2"/>
      <c r="S66" s="2"/>
    </row>
    <row r="67" spans="1:19" ht="12.75">
      <c r="A67" s="18">
        <v>7.427055702917772</v>
      </c>
      <c r="B67" s="18">
        <v>7.462686567164178</v>
      </c>
      <c r="C67" s="19">
        <v>0.10112885542367761</v>
      </c>
      <c r="E67" s="18">
        <v>47.08960104643558</v>
      </c>
      <c r="F67" s="18">
        <v>44.67887061743717</v>
      </c>
      <c r="G67" s="19">
        <v>0.18292014355564612</v>
      </c>
      <c r="K67" s="2"/>
      <c r="O67" s="2"/>
      <c r="S67" s="2"/>
    </row>
    <row r="68" spans="1:19" ht="12.75">
      <c r="A68" s="18">
        <v>13.7221269296741</v>
      </c>
      <c r="B68" s="18">
        <v>6.615214994487321</v>
      </c>
      <c r="C68" s="19">
        <v>0.10112885542367761</v>
      </c>
      <c r="E68" s="18">
        <v>47.4462740720067</v>
      </c>
      <c r="F68" s="18">
        <v>7.4478649453823245</v>
      </c>
      <c r="G68" s="19">
        <v>0.10473729460597034</v>
      </c>
      <c r="K68" s="2"/>
      <c r="O68" s="2"/>
      <c r="S68" s="2"/>
    </row>
    <row r="69" spans="1:19" ht="12.75">
      <c r="A69" s="18">
        <v>13.584905660377357</v>
      </c>
      <c r="B69" s="18">
        <v>14.957930819569961</v>
      </c>
      <c r="C69" s="19">
        <v>0.12398230357819826</v>
      </c>
      <c r="E69" s="18">
        <v>56.60377358490566</v>
      </c>
      <c r="F69" s="18">
        <v>7.537688442211055</v>
      </c>
      <c r="G69" s="19">
        <v>0.10473729460597034</v>
      </c>
      <c r="K69" s="2"/>
      <c r="O69" s="2"/>
      <c r="S69" s="2"/>
    </row>
    <row r="70" spans="1:19" ht="12.75">
      <c r="A70" s="18">
        <v>12.540640966093822</v>
      </c>
      <c r="B70" s="18">
        <v>25.231286795626573</v>
      </c>
      <c r="C70" s="19">
        <v>0.14382871908080827</v>
      </c>
      <c r="E70" s="18">
        <v>53.89221556886228</v>
      </c>
      <c r="F70" s="18">
        <v>15.274949083503053</v>
      </c>
      <c r="G70" s="19">
        <v>0.13240199500354788</v>
      </c>
      <c r="K70" s="2"/>
      <c r="O70" s="2"/>
      <c r="S70" s="2"/>
    </row>
    <row r="71" spans="1:19" ht="12.75">
      <c r="A71" s="18">
        <v>12.552301255230123</v>
      </c>
      <c r="B71" s="18">
        <v>34.97085761865113</v>
      </c>
      <c r="C71" s="19">
        <v>0.15645825621883275</v>
      </c>
      <c r="E71" s="18">
        <v>53.790983606557376</v>
      </c>
      <c r="F71" s="18">
        <v>21.287379624936644</v>
      </c>
      <c r="G71" s="19">
        <v>0.15164700397577577</v>
      </c>
      <c r="K71" s="2"/>
      <c r="O71" s="2"/>
      <c r="S71" s="2"/>
    </row>
    <row r="72" spans="1:19" ht="12.75">
      <c r="A72" s="18">
        <v>12.066365007541478</v>
      </c>
      <c r="B72" s="18">
        <v>45.58011049723757</v>
      </c>
      <c r="C72" s="19">
        <v>0.1684863868264752</v>
      </c>
      <c r="E72" s="18">
        <v>53.02000388424937</v>
      </c>
      <c r="F72" s="18">
        <v>34.21849937622527</v>
      </c>
      <c r="G72" s="19">
        <v>0.16668216723532883</v>
      </c>
      <c r="K72" s="2"/>
      <c r="O72" s="2"/>
      <c r="S72" s="2"/>
    </row>
    <row r="73" spans="1:19" ht="12.75">
      <c r="A73" s="18">
        <v>14.302741358760429</v>
      </c>
      <c r="B73" s="18">
        <v>6.976744186046512</v>
      </c>
      <c r="C73" s="19">
        <v>0.09992604236291337</v>
      </c>
      <c r="E73" s="18">
        <v>52.0694259012016</v>
      </c>
      <c r="F73" s="18">
        <v>43.92678868552412</v>
      </c>
      <c r="G73" s="19">
        <v>0.1847243631467925</v>
      </c>
      <c r="K73" s="2"/>
      <c r="O73" s="2"/>
      <c r="S73" s="2"/>
    </row>
    <row r="74" spans="1:19" ht="12.75">
      <c r="A74" s="18">
        <v>17.583848909150113</v>
      </c>
      <c r="B74" s="18">
        <v>6.582556226001097</v>
      </c>
      <c r="C74" s="19">
        <v>0.10052744889329548</v>
      </c>
      <c r="E74" s="18">
        <v>53.07855626326965</v>
      </c>
      <c r="F74" s="18">
        <v>6.953297021671109</v>
      </c>
      <c r="G74" s="19">
        <v>0.10654151419711672</v>
      </c>
      <c r="K74" s="2"/>
      <c r="O74" s="2"/>
      <c r="S74" s="2"/>
    </row>
    <row r="75" spans="1:19" ht="12.75">
      <c r="A75" s="18">
        <v>19.444444444444443</v>
      </c>
      <c r="B75" s="18">
        <v>14.884233737596471</v>
      </c>
      <c r="C75" s="19">
        <v>0.11856964480475911</v>
      </c>
      <c r="E75" s="18">
        <v>60.23797719385225</v>
      </c>
      <c r="F75" s="18">
        <v>7.731958762886598</v>
      </c>
      <c r="G75" s="19">
        <v>0.10654151419711672</v>
      </c>
      <c r="K75" s="2"/>
      <c r="O75" s="2"/>
      <c r="S75" s="2"/>
    </row>
    <row r="76" spans="1:19" ht="12.75">
      <c r="A76" s="18">
        <v>18.480492813141684</v>
      </c>
      <c r="B76" s="18">
        <v>24.216081962123567</v>
      </c>
      <c r="C76" s="19">
        <v>0.13841606030736914</v>
      </c>
      <c r="E76" s="18">
        <v>59.01911886949294</v>
      </c>
      <c r="F76" s="18">
        <v>15.251652262328417</v>
      </c>
      <c r="G76" s="19">
        <v>0.13721324724660486</v>
      </c>
      <c r="K76" s="2"/>
      <c r="O76" s="2"/>
      <c r="S76" s="2"/>
    </row>
    <row r="77" spans="1:19" ht="12.75">
      <c r="A77" s="18">
        <v>18.078020932445288</v>
      </c>
      <c r="B77" s="18">
        <v>35.820895522388064</v>
      </c>
      <c r="C77" s="19">
        <v>0.15164700397577577</v>
      </c>
      <c r="E77" s="18">
        <v>59.20496193966732</v>
      </c>
      <c r="F77" s="18">
        <v>24.477307496175417</v>
      </c>
      <c r="G77" s="19">
        <v>0.15104559744539367</v>
      </c>
      <c r="K77" s="2"/>
      <c r="O77" s="2"/>
      <c r="S77" s="2"/>
    </row>
    <row r="78" spans="1:19" ht="12.75">
      <c r="A78" s="18">
        <v>17.102137767220903</v>
      </c>
      <c r="B78" s="18">
        <v>45.10147832623402</v>
      </c>
      <c r="C78" s="19">
        <v>0.1696891998872395</v>
      </c>
      <c r="E78" s="18">
        <v>59.74395448079659</v>
      </c>
      <c r="F78" s="18">
        <v>36.544850498338874</v>
      </c>
      <c r="G78" s="19">
        <v>0.16608076070494673</v>
      </c>
      <c r="K78" s="2"/>
      <c r="O78" s="2"/>
      <c r="S78" s="2"/>
    </row>
    <row r="79" spans="1:19" ht="12.75">
      <c r="A79" s="18">
        <v>17.341040462427745</v>
      </c>
      <c r="B79" s="18">
        <v>7.222389407162202</v>
      </c>
      <c r="C79" s="19">
        <v>0.10173026195405975</v>
      </c>
      <c r="E79" s="18">
        <v>57.179161372299866</v>
      </c>
      <c r="F79" s="18">
        <v>43.8234360114322</v>
      </c>
      <c r="G79" s="19">
        <v>0.18051451743411767</v>
      </c>
      <c r="K79" s="2"/>
      <c r="O79" s="2"/>
      <c r="S79" s="2"/>
    </row>
    <row r="80" spans="1:19" ht="12.75">
      <c r="A80" s="18">
        <v>25.471698113207548</v>
      </c>
      <c r="B80" s="18">
        <v>6.934412019647501</v>
      </c>
      <c r="C80" s="19">
        <v>0.10173026195405975</v>
      </c>
      <c r="E80" s="18">
        <v>55.84512285927029</v>
      </c>
      <c r="F80" s="18">
        <v>40.19138755980861</v>
      </c>
      <c r="G80" s="19">
        <v>0.17570326519106066</v>
      </c>
      <c r="K80" s="2"/>
      <c r="O80" s="2"/>
      <c r="S80" s="2"/>
    </row>
    <row r="81" spans="1:19" ht="12.75">
      <c r="A81" s="18">
        <v>24.080267558528426</v>
      </c>
      <c r="B81" s="18">
        <v>15.336552115876172</v>
      </c>
      <c r="C81" s="19">
        <v>0.12458371010858037</v>
      </c>
      <c r="E81" s="18">
        <v>57.298772169167805</v>
      </c>
      <c r="F81" s="18">
        <v>28.708133971291865</v>
      </c>
      <c r="G81" s="19">
        <v>0.15886388234036133</v>
      </c>
      <c r="K81" s="2"/>
      <c r="O81" s="2"/>
      <c r="S81" s="2"/>
    </row>
    <row r="82" spans="1:19" ht="12.75">
      <c r="A82" s="18">
        <v>24.347826086956523</v>
      </c>
      <c r="B82" s="18">
        <v>24.503130955622108</v>
      </c>
      <c r="C82" s="19">
        <v>0.14262590602004396</v>
      </c>
      <c r="E82" s="18">
        <v>56.17147080561715</v>
      </c>
      <c r="F82" s="18">
        <v>20.245398773006134</v>
      </c>
      <c r="G82" s="19">
        <v>0.1456329386719546</v>
      </c>
      <c r="K82" s="2"/>
      <c r="O82" s="2"/>
      <c r="S82" s="2"/>
    </row>
    <row r="83" spans="1:19" ht="12.75">
      <c r="A83" s="18">
        <v>23.35329341317365</v>
      </c>
      <c r="B83" s="18">
        <v>35.38779121203185</v>
      </c>
      <c r="C83" s="19">
        <v>0.15465403662768643</v>
      </c>
      <c r="E83" s="18">
        <v>56.85785536159601</v>
      </c>
      <c r="F83" s="18">
        <v>11.383759170250443</v>
      </c>
      <c r="G83" s="19">
        <v>0.12458371010858037</v>
      </c>
      <c r="K83" s="2"/>
      <c r="O83" s="2"/>
      <c r="S83" s="2"/>
    </row>
    <row r="84" spans="1:19" ht="12.75">
      <c r="A84" s="18">
        <v>22.822365918600227</v>
      </c>
      <c r="B84" s="18">
        <v>44.39511653718091</v>
      </c>
      <c r="C84" s="19">
        <v>0.17089201294800369</v>
      </c>
      <c r="E84" s="18">
        <v>54.68465184104995</v>
      </c>
      <c r="F84" s="18">
        <v>1.8768433282688355</v>
      </c>
      <c r="G84" s="19">
        <v>0.08007962686030337</v>
      </c>
      <c r="K84" s="2"/>
      <c r="O84" s="2"/>
      <c r="S84" s="2"/>
    </row>
    <row r="85" spans="1:19" ht="12.75">
      <c r="A85" s="18">
        <v>22.598870056497173</v>
      </c>
      <c r="B85" s="18">
        <v>7.047768206734535</v>
      </c>
      <c r="C85" s="19">
        <v>0.10173026195405975</v>
      </c>
      <c r="G85" s="2"/>
      <c r="K85" s="2"/>
      <c r="O85" s="2"/>
      <c r="S85" s="2"/>
    </row>
    <row r="86" spans="1:19" ht="12.75">
      <c r="A86" s="18">
        <v>28.537455410225924</v>
      </c>
      <c r="B86" s="18">
        <v>6.937307297019528</v>
      </c>
      <c r="C86" s="19">
        <v>0.10173026195405975</v>
      </c>
      <c r="G86" s="2"/>
      <c r="K86" s="2"/>
      <c r="O86" s="2"/>
      <c r="S86" s="2"/>
    </row>
    <row r="87" spans="1:19" ht="12.75">
      <c r="A87" s="18">
        <v>30.156582254011212</v>
      </c>
      <c r="B87" s="18">
        <v>15.126958400864398</v>
      </c>
      <c r="C87" s="19">
        <v>0.12759074276049095</v>
      </c>
      <c r="G87" s="2"/>
      <c r="K87" s="2"/>
      <c r="O87" s="2"/>
      <c r="S87" s="2"/>
    </row>
    <row r="88" spans="1:19" ht="12.75">
      <c r="A88" s="18">
        <v>30.088495575221234</v>
      </c>
      <c r="B88" s="18">
        <v>24.684585847504113</v>
      </c>
      <c r="C88" s="19">
        <v>0.1456329386719546</v>
      </c>
      <c r="G88" s="2"/>
      <c r="K88" s="2"/>
      <c r="O88" s="2"/>
      <c r="S88" s="2"/>
    </row>
    <row r="89" spans="1:19" ht="12.75">
      <c r="A89" s="18">
        <v>28.780264961169483</v>
      </c>
      <c r="B89" s="18">
        <v>34.75440222428174</v>
      </c>
      <c r="C89" s="19">
        <v>0.1570596627492149</v>
      </c>
      <c r="G89" s="2"/>
      <c r="K89" s="2"/>
      <c r="O89" s="2"/>
      <c r="S89" s="2"/>
    </row>
    <row r="90" spans="1:19" ht="12.75">
      <c r="A90" s="18">
        <v>28.368794326241137</v>
      </c>
      <c r="B90" s="18">
        <v>44.30559500142005</v>
      </c>
      <c r="C90" s="19">
        <v>0.1684863868264752</v>
      </c>
      <c r="G90" s="2"/>
      <c r="K90" s="2"/>
      <c r="O90" s="2"/>
      <c r="S90" s="2"/>
    </row>
    <row r="91" spans="1:19" ht="12.75">
      <c r="A91" s="18">
        <v>29.277506689752872</v>
      </c>
      <c r="B91" s="18">
        <v>7.0754716981132075</v>
      </c>
      <c r="C91" s="19">
        <v>0.1035344815452061</v>
      </c>
      <c r="G91" s="2"/>
      <c r="K91" s="2"/>
      <c r="O91" s="2"/>
      <c r="S91" s="2"/>
    </row>
    <row r="92" spans="1:19" ht="12.75">
      <c r="A92" s="18">
        <v>35.63572371315442</v>
      </c>
      <c r="B92" s="18">
        <v>7.466401194624192</v>
      </c>
      <c r="C92" s="19">
        <v>0.1035344815452061</v>
      </c>
      <c r="G92" s="2"/>
      <c r="K92" s="2"/>
      <c r="O92" s="2"/>
      <c r="S92" s="2"/>
    </row>
    <row r="93" spans="1:19" ht="12.75">
      <c r="A93" s="18">
        <v>36.21495327102804</v>
      </c>
      <c r="B93" s="18">
        <v>15.020026702269693</v>
      </c>
      <c r="C93" s="19">
        <v>0.12879355582125523</v>
      </c>
      <c r="G93" s="2"/>
      <c r="K93" s="2"/>
      <c r="O93" s="2"/>
      <c r="S93" s="2"/>
    </row>
    <row r="94" spans="1:19" ht="12.75">
      <c r="A94" s="18">
        <v>35.33568904593639</v>
      </c>
      <c r="B94" s="18">
        <v>23.98081534772182</v>
      </c>
      <c r="C94" s="19">
        <v>0.14803856479348307</v>
      </c>
      <c r="G94" s="2"/>
      <c r="K94" s="2"/>
      <c r="O94" s="2"/>
      <c r="S94" s="2"/>
    </row>
    <row r="95" spans="1:19" ht="12.75">
      <c r="A95" s="18">
        <v>34.712950600801065</v>
      </c>
      <c r="B95" s="18">
        <v>34.58582408198121</v>
      </c>
      <c r="C95" s="19">
        <v>0.16187091499227182</v>
      </c>
      <c r="G95" s="2"/>
      <c r="K95" s="2"/>
      <c r="O95" s="2"/>
      <c r="S95" s="2"/>
    </row>
    <row r="96" spans="1:19" ht="12.75">
      <c r="A96" s="18">
        <v>33.78975265017667</v>
      </c>
      <c r="B96" s="18">
        <v>44.64285714285714</v>
      </c>
      <c r="C96" s="19">
        <v>0.17570326519106066</v>
      </c>
      <c r="G96" s="2"/>
      <c r="K96" s="2"/>
      <c r="O96" s="2"/>
      <c r="S96" s="2"/>
    </row>
    <row r="97" spans="1:19" ht="12.75">
      <c r="A97" s="18">
        <v>34.85332558814987</v>
      </c>
      <c r="B97" s="18">
        <v>7.255655142979086</v>
      </c>
      <c r="C97" s="19">
        <v>0.10233166848444183</v>
      </c>
      <c r="G97" s="2"/>
      <c r="K97" s="2"/>
      <c r="O97" s="2"/>
      <c r="S97" s="2"/>
    </row>
    <row r="98" spans="1:19" ht="12.75">
      <c r="A98" s="18">
        <v>42.281879194630875</v>
      </c>
      <c r="B98" s="18">
        <v>7.248018120045301</v>
      </c>
      <c r="C98" s="19">
        <v>0.10233166848444183</v>
      </c>
      <c r="G98" s="2"/>
      <c r="K98" s="2"/>
      <c r="O98" s="2"/>
      <c r="S98" s="2"/>
    </row>
    <row r="99" spans="7:19" ht="12.75">
      <c r="G99" s="2"/>
      <c r="K99" s="2"/>
      <c r="O99" s="2"/>
      <c r="S99" s="2"/>
    </row>
    <row r="100" spans="7:19" ht="12.75">
      <c r="G100" s="2"/>
      <c r="K100" s="2"/>
      <c r="O100" s="2"/>
      <c r="S100" s="2"/>
    </row>
    <row r="101" spans="7:19" ht="12.75">
      <c r="G101" s="2"/>
      <c r="K101" s="2"/>
      <c r="O101" s="2"/>
      <c r="S101" s="2"/>
    </row>
    <row r="102" spans="7:19" ht="12.75">
      <c r="G102" s="2"/>
      <c r="K102" s="2"/>
      <c r="O102" s="2"/>
      <c r="S102" s="2"/>
    </row>
    <row r="103" spans="7:19" ht="12.75">
      <c r="G103" s="2"/>
      <c r="K103" s="2"/>
      <c r="O103" s="2"/>
      <c r="S103" s="2"/>
    </row>
    <row r="104" spans="7:19" ht="12.75">
      <c r="G104" s="2"/>
      <c r="K104" s="2"/>
      <c r="O104" s="2"/>
      <c r="S104" s="2"/>
    </row>
    <row r="105" spans="7:19" ht="12.75">
      <c r="G105" s="2"/>
      <c r="K105" s="2"/>
      <c r="O105" s="2"/>
      <c r="S105" s="2"/>
    </row>
    <row r="106" spans="7:19" ht="12.75">
      <c r="G106" s="2"/>
      <c r="K106" s="2"/>
      <c r="O106" s="2"/>
      <c r="S106" s="2"/>
    </row>
    <row r="107" spans="7:19" ht="12.75">
      <c r="G107" s="2"/>
      <c r="K107" s="2"/>
      <c r="O107" s="2"/>
      <c r="S107" s="2"/>
    </row>
    <row r="108" spans="7:19" ht="12.75">
      <c r="G108" s="2"/>
      <c r="K108" s="2"/>
      <c r="O108" s="2"/>
      <c r="S108" s="2"/>
    </row>
    <row r="109" spans="7:19" ht="12.75">
      <c r="G109" s="2"/>
      <c r="K109" s="2"/>
      <c r="O109" s="2"/>
      <c r="S109" s="2"/>
    </row>
    <row r="110" spans="7:19" ht="12.75">
      <c r="G110" s="2"/>
      <c r="K110" s="2"/>
      <c r="O110" s="2"/>
      <c r="S110" s="2"/>
    </row>
    <row r="111" spans="7:19" ht="12.75">
      <c r="G111" s="2"/>
      <c r="K111" s="2"/>
      <c r="O111" s="2"/>
      <c r="S111" s="2"/>
    </row>
    <row r="112" spans="7:19" ht="12.75">
      <c r="G112" s="2"/>
      <c r="K112" s="2"/>
      <c r="O112" s="2"/>
      <c r="S112" s="2"/>
    </row>
    <row r="113" spans="7:19" ht="12.75">
      <c r="G113" s="2"/>
      <c r="K113" s="2"/>
      <c r="O113" s="2"/>
      <c r="S113" s="2"/>
    </row>
    <row r="114" spans="7:19" ht="12.75">
      <c r="G114" s="2"/>
      <c r="K114" s="2"/>
      <c r="O114" s="2"/>
      <c r="S114" s="2"/>
    </row>
    <row r="115" spans="7:19" ht="12.75">
      <c r="G115" s="2"/>
      <c r="K115" s="2"/>
      <c r="O115" s="2"/>
      <c r="S115" s="2"/>
    </row>
    <row r="116" spans="7:19" ht="12.75">
      <c r="G116" s="2"/>
      <c r="K116" s="2"/>
      <c r="O116" s="2"/>
      <c r="S116" s="2"/>
    </row>
    <row r="117" spans="7:19" ht="12.75">
      <c r="G117" s="2"/>
      <c r="K117" s="2"/>
      <c r="O117" s="2"/>
      <c r="S117" s="2"/>
    </row>
    <row r="118" spans="7:19" ht="12.75">
      <c r="G118" s="2"/>
      <c r="K118" s="2"/>
      <c r="O118" s="2"/>
      <c r="S118" s="2"/>
    </row>
    <row r="119" spans="7:19" ht="12.75">
      <c r="G119" s="2"/>
      <c r="K119" s="2"/>
      <c r="O119" s="2"/>
      <c r="S119" s="2"/>
    </row>
    <row r="120" spans="7:19" ht="12.75">
      <c r="G120" s="2"/>
      <c r="K120" s="2"/>
      <c r="O120" s="2"/>
      <c r="S120" s="2"/>
    </row>
    <row r="121" spans="7:19" ht="12.75">
      <c r="G121" s="2"/>
      <c r="K121" s="2"/>
      <c r="O121" s="2"/>
      <c r="S121" s="2"/>
    </row>
    <row r="122" spans="7:19" ht="12.75">
      <c r="G122" s="2"/>
      <c r="K122" s="2"/>
      <c r="O122" s="2"/>
      <c r="S122" s="2"/>
    </row>
    <row r="123" spans="7:19" ht="12.75">
      <c r="G123" s="2"/>
      <c r="K123" s="2"/>
      <c r="O123" s="2"/>
      <c r="S123" s="2"/>
    </row>
    <row r="124" spans="7:19" ht="12.75">
      <c r="G124" s="2"/>
      <c r="K124" s="2"/>
      <c r="O124" s="2"/>
      <c r="S124" s="2"/>
    </row>
    <row r="125" spans="7:19" ht="12.75">
      <c r="G125" s="2"/>
      <c r="K125" s="2"/>
      <c r="O125" s="2"/>
      <c r="S125" s="2"/>
    </row>
    <row r="126" spans="7:19" ht="12.75">
      <c r="G126" s="2"/>
      <c r="K126" s="2"/>
      <c r="O126" s="2"/>
      <c r="S126" s="2"/>
    </row>
    <row r="127" spans="3:19" ht="12.75">
      <c r="C127" s="2"/>
      <c r="G127" s="2"/>
      <c r="K127" s="2"/>
      <c r="O127" s="2"/>
      <c r="S127" s="2"/>
    </row>
    <row r="128" spans="3:19" ht="12.75">
      <c r="C128" s="2"/>
      <c r="G128" s="2"/>
      <c r="K128" s="2"/>
      <c r="O128" s="2"/>
      <c r="S128" s="2"/>
    </row>
    <row r="129" spans="3:19" ht="12.75">
      <c r="C129" s="2"/>
      <c r="G129" s="2"/>
      <c r="K129" s="2"/>
      <c r="O129" s="2"/>
      <c r="S129" s="2"/>
    </row>
    <row r="130" spans="3:19" ht="12.75">
      <c r="C130" s="2"/>
      <c r="G130" s="2"/>
      <c r="K130" s="2"/>
      <c r="O130" s="2"/>
      <c r="S130" s="2"/>
    </row>
    <row r="131" spans="3:19" ht="12.75">
      <c r="C131" s="2"/>
      <c r="G131" s="2"/>
      <c r="K131" s="2"/>
      <c r="O131" s="2"/>
      <c r="S131" s="2"/>
    </row>
    <row r="132" spans="3:19" ht="12.75">
      <c r="C132" s="2"/>
      <c r="G132" s="2"/>
      <c r="K132" s="2"/>
      <c r="O132" s="2"/>
      <c r="S132" s="2"/>
    </row>
    <row r="133" spans="3:19" ht="12.75">
      <c r="C133" s="2"/>
      <c r="G133" s="2"/>
      <c r="K133" s="2"/>
      <c r="O133" s="2"/>
      <c r="S133" s="2"/>
    </row>
    <row r="134" spans="3:19" ht="12.75">
      <c r="C134" s="2"/>
      <c r="G134" s="2"/>
      <c r="K134" s="2"/>
      <c r="O134" s="2"/>
      <c r="S134" s="2"/>
    </row>
    <row r="135" spans="3:19" ht="12.75">
      <c r="C135" s="2"/>
      <c r="G135" s="2"/>
      <c r="K135" s="2"/>
      <c r="O135" s="2"/>
      <c r="S135" s="2"/>
    </row>
    <row r="136" spans="3:19" ht="12.75">
      <c r="C136" s="2"/>
      <c r="G136" s="2"/>
      <c r="K136" s="2"/>
      <c r="O136" s="2"/>
      <c r="S136" s="2"/>
    </row>
    <row r="137" spans="3:19" ht="12.75">
      <c r="C137" s="2"/>
      <c r="G137" s="2"/>
      <c r="K137" s="2"/>
      <c r="O137" s="2"/>
      <c r="S137" s="2"/>
    </row>
    <row r="138" spans="3:19" ht="12.75">
      <c r="C138" s="2"/>
      <c r="G138" s="2"/>
      <c r="K138" s="2"/>
      <c r="O138" s="2"/>
      <c r="S138" s="2"/>
    </row>
    <row r="139" spans="3:19" ht="12.75">
      <c r="C139" s="2"/>
      <c r="G139" s="2"/>
      <c r="K139" s="2"/>
      <c r="O139" s="2"/>
      <c r="S139" s="2"/>
    </row>
    <row r="140" spans="3:19" ht="12.75">
      <c r="C140" s="2"/>
      <c r="G140" s="2"/>
      <c r="K140" s="2"/>
      <c r="O140" s="2"/>
      <c r="S140" s="2"/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25"/>
  <sheetViews>
    <sheetView showGridLines="0" workbookViewId="0" topLeftCell="A72">
      <selection activeCell="E57" sqref="E57"/>
    </sheetView>
  </sheetViews>
  <sheetFormatPr defaultColWidth="9.33203125" defaultRowHeight="12.75"/>
  <cols>
    <col min="1" max="2" width="8.83203125" style="1" customWidth="1"/>
    <col min="3" max="3" width="10.83203125" style="4" customWidth="1"/>
    <col min="4" max="4" width="3.83203125" style="3" customWidth="1"/>
    <col min="5" max="6" width="8.83203125" style="1" customWidth="1"/>
    <col min="7" max="7" width="10.83203125" style="4" customWidth="1"/>
    <col min="8" max="8" width="3.83203125" style="3" customWidth="1"/>
    <col min="9" max="10" width="8.83203125" style="1" customWidth="1"/>
    <col min="11" max="11" width="10.83203125" style="4" customWidth="1"/>
    <col min="12" max="12" width="3.83203125" style="3" customWidth="1"/>
    <col min="13" max="14" width="8.83203125" style="1" customWidth="1"/>
    <col min="15" max="15" width="10.83203125" style="4" customWidth="1"/>
    <col min="16" max="16" width="11.16015625" style="1" customWidth="1"/>
    <col min="17" max="16384" width="9.33203125" style="3" customWidth="1"/>
  </cols>
  <sheetData>
    <row r="1" spans="1:16" s="16" customFormat="1" ht="12.75">
      <c r="A1" s="14" t="s">
        <v>16</v>
      </c>
      <c r="B1" s="14"/>
      <c r="C1" s="15"/>
      <c r="E1" s="17"/>
      <c r="F1" s="17"/>
      <c r="G1" s="15"/>
      <c r="H1" s="23"/>
      <c r="I1" s="1"/>
      <c r="J1" s="18" t="s">
        <v>0</v>
      </c>
      <c r="K1" s="19" t="s">
        <v>6</v>
      </c>
      <c r="L1" s="23"/>
      <c r="M1" s="17"/>
      <c r="N1" s="17"/>
      <c r="O1" s="15"/>
      <c r="P1" s="17"/>
    </row>
    <row r="2" spans="1:16" s="9" customFormat="1" ht="15.75">
      <c r="A2" s="7" t="s">
        <v>12</v>
      </c>
      <c r="B2" s="8">
        <v>20</v>
      </c>
      <c r="C2" s="10" t="s">
        <v>7</v>
      </c>
      <c r="E2" s="24"/>
      <c r="F2" s="25"/>
      <c r="G2" s="10"/>
      <c r="H2" s="26"/>
      <c r="I2" s="1"/>
      <c r="J2" s="18" t="s">
        <v>19</v>
      </c>
      <c r="K2" s="19" t="s">
        <v>1</v>
      </c>
      <c r="L2" s="26"/>
      <c r="M2" s="24"/>
      <c r="N2" s="25"/>
      <c r="O2" s="10"/>
      <c r="P2" s="25"/>
    </row>
    <row r="3" spans="1:16" s="9" customFormat="1" ht="15.75">
      <c r="A3" s="7" t="s">
        <v>11</v>
      </c>
      <c r="B3" s="11">
        <f>J4-J3</f>
        <v>66.80000000000007</v>
      </c>
      <c r="C3" s="21" t="s">
        <v>22</v>
      </c>
      <c r="E3" s="24"/>
      <c r="F3" s="27"/>
      <c r="G3" s="12"/>
      <c r="H3" s="26"/>
      <c r="I3" s="18" t="s">
        <v>2</v>
      </c>
      <c r="J3" s="18">
        <v>903.3</v>
      </c>
      <c r="K3" s="20">
        <v>0.00116128248</v>
      </c>
      <c r="L3" s="26"/>
      <c r="M3" s="24"/>
      <c r="N3" s="27"/>
      <c r="O3" s="12"/>
      <c r="P3" s="25"/>
    </row>
    <row r="4" spans="1:16" s="9" customFormat="1" ht="12.75">
      <c r="A4" s="7" t="s">
        <v>10</v>
      </c>
      <c r="B4" s="13">
        <f>K4/K3</f>
        <v>2.619718847390171</v>
      </c>
      <c r="C4" s="12" t="s">
        <v>15</v>
      </c>
      <c r="E4" s="24"/>
      <c r="F4" s="28"/>
      <c r="G4" s="12"/>
      <c r="H4" s="26"/>
      <c r="I4" s="18" t="s">
        <v>3</v>
      </c>
      <c r="J4" s="18">
        <v>970.1</v>
      </c>
      <c r="K4" s="20">
        <v>0.0030422336</v>
      </c>
      <c r="L4" s="26"/>
      <c r="M4" s="24"/>
      <c r="N4" s="28"/>
      <c r="O4" s="12"/>
      <c r="P4" s="25"/>
    </row>
    <row r="5" spans="5:16" ht="15.75">
      <c r="E5" s="5"/>
      <c r="F5" s="5"/>
      <c r="H5" s="29"/>
      <c r="I5" s="1" t="s">
        <v>8</v>
      </c>
      <c r="K5" s="2" t="s">
        <v>23</v>
      </c>
      <c r="L5" s="29"/>
      <c r="M5" s="5"/>
      <c r="N5" s="5"/>
      <c r="P5" s="5"/>
    </row>
    <row r="6" spans="1:16" ht="12.75">
      <c r="A6" s="21" t="s">
        <v>13</v>
      </c>
      <c r="B6" s="21" t="s">
        <v>14</v>
      </c>
      <c r="C6" s="22" t="s">
        <v>18</v>
      </c>
      <c r="E6" s="21" t="s">
        <v>13</v>
      </c>
      <c r="F6" s="21" t="s">
        <v>14</v>
      </c>
      <c r="G6" s="22" t="s">
        <v>18</v>
      </c>
      <c r="H6" s="29"/>
      <c r="I6" s="17"/>
      <c r="J6" s="17"/>
      <c r="K6" s="28"/>
      <c r="L6" s="29"/>
      <c r="M6" s="5"/>
      <c r="N6" s="5"/>
      <c r="O6" s="2"/>
      <c r="P6" s="5"/>
    </row>
    <row r="7" spans="1:16" ht="12.75">
      <c r="A7" s="21" t="s">
        <v>4</v>
      </c>
      <c r="B7" s="21" t="s">
        <v>4</v>
      </c>
      <c r="C7" s="22" t="s">
        <v>15</v>
      </c>
      <c r="E7" s="21" t="s">
        <v>4</v>
      </c>
      <c r="F7" s="21" t="s">
        <v>4</v>
      </c>
      <c r="G7" s="22" t="s">
        <v>15</v>
      </c>
      <c r="H7" s="29"/>
      <c r="I7" s="17"/>
      <c r="J7" s="17"/>
      <c r="K7" s="28"/>
      <c r="L7" s="29"/>
      <c r="M7" s="5"/>
      <c r="N7" s="5"/>
      <c r="O7" s="2"/>
      <c r="P7" s="5"/>
    </row>
    <row r="8" spans="1:16" ht="12.75">
      <c r="A8" s="18">
        <v>11.202389843166541</v>
      </c>
      <c r="B8" s="18">
        <v>1E-07</v>
      </c>
      <c r="C8" s="19">
        <v>0.9683845632049467</v>
      </c>
      <c r="E8" s="18">
        <v>29.498525073746315</v>
      </c>
      <c r="F8" s="18">
        <v>33.35186214563647</v>
      </c>
      <c r="G8" s="19">
        <v>0.940324297445833</v>
      </c>
      <c r="H8" s="29"/>
      <c r="I8" s="5"/>
      <c r="J8" s="5"/>
      <c r="K8" s="6"/>
      <c r="L8" s="29"/>
      <c r="M8" s="5"/>
      <c r="N8" s="5"/>
      <c r="O8" s="6"/>
      <c r="P8" s="5"/>
    </row>
    <row r="9" spans="1:16" ht="12.75">
      <c r="A9" s="18">
        <v>20.394289598912305</v>
      </c>
      <c r="B9" s="18">
        <v>1E-07</v>
      </c>
      <c r="C9" s="19">
        <v>0.9416294260857918</v>
      </c>
      <c r="E9" s="18">
        <v>30.975735673722255</v>
      </c>
      <c r="F9" s="18">
        <v>33.35186214563647</v>
      </c>
      <c r="G9" s="19">
        <v>0.9311883969661215</v>
      </c>
      <c r="H9" s="29"/>
      <c r="I9" s="5"/>
      <c r="J9" s="5"/>
      <c r="K9" s="6"/>
      <c r="L9" s="29"/>
      <c r="M9" s="5"/>
      <c r="N9" s="5"/>
      <c r="O9" s="6"/>
      <c r="P9" s="5"/>
    </row>
    <row r="10" spans="1:16" ht="12.75">
      <c r="A10" s="18">
        <v>27.002700270027006</v>
      </c>
      <c r="B10" s="18">
        <v>1E-07</v>
      </c>
      <c r="C10" s="19">
        <v>0.9331460899260597</v>
      </c>
      <c r="E10" s="18">
        <v>43.47826086956522</v>
      </c>
      <c r="F10" s="18">
        <v>34.68208092485549</v>
      </c>
      <c r="G10" s="19">
        <v>0.9220524964864102</v>
      </c>
      <c r="H10" s="29"/>
      <c r="I10" s="5"/>
      <c r="J10" s="5"/>
      <c r="K10" s="2"/>
      <c r="L10" s="29"/>
      <c r="M10" s="5"/>
      <c r="N10" s="5"/>
      <c r="O10" s="2"/>
      <c r="P10" s="5"/>
    </row>
    <row r="11" spans="1:16" ht="12.75">
      <c r="A11" s="18">
        <v>33.039647577092516</v>
      </c>
      <c r="B11" s="18">
        <v>1E-07</v>
      </c>
      <c r="C11" s="19">
        <v>0.9292307040061835</v>
      </c>
      <c r="E11" s="18">
        <v>43.859649122807014</v>
      </c>
      <c r="F11" s="18">
        <v>34.68208092485549</v>
      </c>
      <c r="G11" s="19">
        <v>0.9096537744068018</v>
      </c>
      <c r="H11" s="29"/>
      <c r="I11" s="5"/>
      <c r="J11" s="5"/>
      <c r="K11" s="6"/>
      <c r="L11" s="29"/>
      <c r="M11" s="5"/>
      <c r="N11" s="5"/>
      <c r="O11" s="6"/>
      <c r="P11" s="5"/>
    </row>
    <row r="12" spans="1:16" s="16" customFormat="1" ht="12.75">
      <c r="A12" s="18">
        <v>40.70556309362279</v>
      </c>
      <c r="B12" s="18">
        <v>1E-07</v>
      </c>
      <c r="C12" s="19">
        <v>0.9227050608063896</v>
      </c>
      <c r="E12" s="18">
        <v>26.99055330634278</v>
      </c>
      <c r="F12" s="18">
        <v>34.68208092485549</v>
      </c>
      <c r="G12" s="19">
        <v>0.9018230025670491</v>
      </c>
      <c r="H12" s="23"/>
      <c r="I12" s="17"/>
      <c r="J12" s="17"/>
      <c r="K12" s="28"/>
      <c r="L12" s="23"/>
      <c r="M12" s="17"/>
      <c r="N12" s="17"/>
      <c r="O12" s="28"/>
      <c r="P12" s="17"/>
    </row>
    <row r="13" spans="1:16" s="16" customFormat="1" ht="12.75">
      <c r="A13" s="18">
        <v>46.47560030983733</v>
      </c>
      <c r="B13" s="18">
        <v>1E-07</v>
      </c>
      <c r="C13" s="19">
        <v>0.9129165960066987</v>
      </c>
      <c r="E13" s="18">
        <v>60.09013520280421</v>
      </c>
      <c r="F13" s="18">
        <v>34.16856492027335</v>
      </c>
      <c r="G13" s="19">
        <v>0.8913819734473789</v>
      </c>
      <c r="H13" s="23"/>
      <c r="I13" s="17"/>
      <c r="J13" s="17"/>
      <c r="K13" s="28"/>
      <c r="L13" s="23"/>
      <c r="M13" s="17"/>
      <c r="N13" s="17"/>
      <c r="O13" s="28"/>
      <c r="P13" s="17"/>
    </row>
    <row r="14" spans="1:16" ht="12.75">
      <c r="A14" s="18">
        <v>52.816901408450704</v>
      </c>
      <c r="B14" s="18">
        <v>1E-07</v>
      </c>
      <c r="C14" s="19">
        <v>0.9076960814468635</v>
      </c>
      <c r="E14" s="18">
        <v>67.64374295377678</v>
      </c>
      <c r="F14" s="18">
        <v>34.16856492027335</v>
      </c>
      <c r="G14" s="19">
        <v>0.8887717161674613</v>
      </c>
      <c r="H14" s="29"/>
      <c r="I14" s="5"/>
      <c r="J14" s="5"/>
      <c r="K14" s="2"/>
      <c r="L14" s="29"/>
      <c r="M14" s="5"/>
      <c r="N14" s="5"/>
      <c r="O14" s="2"/>
      <c r="P14" s="5"/>
    </row>
    <row r="15" spans="1:16" ht="12.75">
      <c r="A15" s="18">
        <v>60.08010680907877</v>
      </c>
      <c r="B15" s="18">
        <v>1E-07</v>
      </c>
      <c r="C15" s="19">
        <v>0.9063909528069048</v>
      </c>
      <c r="E15" s="18">
        <v>72.39819004524887</v>
      </c>
      <c r="F15" s="18">
        <v>34.16856492027335</v>
      </c>
      <c r="G15" s="19">
        <v>0.8828986372876468</v>
      </c>
      <c r="H15" s="29"/>
      <c r="I15" s="5"/>
      <c r="J15" s="5"/>
      <c r="K15" s="2"/>
      <c r="L15" s="29"/>
      <c r="M15" s="5"/>
      <c r="N15" s="5"/>
      <c r="O15" s="2"/>
      <c r="P15" s="5"/>
    </row>
    <row r="16" spans="1:16" ht="12.75">
      <c r="A16" s="18">
        <v>67.22689075630252</v>
      </c>
      <c r="B16" s="18">
        <v>1E-07</v>
      </c>
      <c r="C16" s="19">
        <v>0.899865309607111</v>
      </c>
      <c r="E16" s="18">
        <v>12.903225806451612</v>
      </c>
      <c r="F16" s="18">
        <v>46.51162790697674</v>
      </c>
      <c r="G16" s="19">
        <v>0.9448922476856888</v>
      </c>
      <c r="H16" s="29"/>
      <c r="I16" s="5"/>
      <c r="J16" s="5"/>
      <c r="K16" s="2"/>
      <c r="L16" s="29"/>
      <c r="M16" s="5"/>
      <c r="N16" s="5"/>
      <c r="O16" s="2"/>
      <c r="P16" s="5"/>
    </row>
    <row r="17" spans="1:16" ht="12.75">
      <c r="A17" s="18">
        <v>76.62835249042145</v>
      </c>
      <c r="B17" s="18">
        <v>1E-07</v>
      </c>
      <c r="C17" s="19">
        <v>0.8952973593672552</v>
      </c>
      <c r="E17" s="18">
        <v>18.87385970430953</v>
      </c>
      <c r="F17" s="18">
        <v>45.558086560364465</v>
      </c>
      <c r="G17" s="19">
        <v>0.9364089115259567</v>
      </c>
      <c r="H17" s="29"/>
      <c r="I17" s="5"/>
      <c r="J17" s="5"/>
      <c r="K17" s="2"/>
      <c r="L17" s="29"/>
      <c r="M17" s="5"/>
      <c r="N17" s="5"/>
      <c r="O17" s="2"/>
      <c r="P17" s="5"/>
    </row>
    <row r="18" spans="1:16" ht="12.75">
      <c r="A18" s="18">
        <v>15.64945226917058</v>
      </c>
      <c r="B18" s="18">
        <v>3.609239653512993</v>
      </c>
      <c r="C18" s="19">
        <v>0.9566384054453178</v>
      </c>
      <c r="E18" s="18">
        <v>27.86809103576405</v>
      </c>
      <c r="F18" s="18">
        <v>44.24778761061947</v>
      </c>
      <c r="G18" s="19">
        <v>0.9311883969661215</v>
      </c>
      <c r="H18" s="29"/>
      <c r="I18" s="5"/>
      <c r="J18" s="5"/>
      <c r="K18" s="2"/>
      <c r="L18" s="29"/>
      <c r="M18" s="5"/>
      <c r="N18" s="5"/>
      <c r="O18" s="2"/>
      <c r="P18" s="5"/>
    </row>
    <row r="19" spans="1:16" ht="12.75">
      <c r="A19" s="18">
        <v>21.978021978021978</v>
      </c>
      <c r="B19" s="18">
        <v>3.609239653512993</v>
      </c>
      <c r="C19" s="19">
        <v>0.9422819904057712</v>
      </c>
      <c r="E19" s="18">
        <v>35.98200899550224</v>
      </c>
      <c r="F19" s="18">
        <v>44.24778761061947</v>
      </c>
      <c r="G19" s="19">
        <v>0.9227050608063896</v>
      </c>
      <c r="H19" s="29"/>
      <c r="I19" s="5"/>
      <c r="J19" s="5"/>
      <c r="K19" s="2"/>
      <c r="L19" s="29"/>
      <c r="M19" s="5"/>
      <c r="N19" s="5"/>
      <c r="O19" s="2"/>
      <c r="P19" s="5"/>
    </row>
    <row r="20" spans="1:16" ht="12.75">
      <c r="A20" s="18">
        <v>26.845637583892618</v>
      </c>
      <c r="B20" s="18">
        <v>3.609239653512993</v>
      </c>
      <c r="C20" s="19">
        <v>0.9324935256060803</v>
      </c>
      <c r="E20" s="18">
        <v>41.95804195804196</v>
      </c>
      <c r="F20" s="18">
        <v>44.24778761061947</v>
      </c>
      <c r="G20" s="19">
        <v>0.9129165960066987</v>
      </c>
      <c r="H20" s="29"/>
      <c r="I20" s="5"/>
      <c r="J20" s="5"/>
      <c r="K20" s="2"/>
      <c r="L20" s="29"/>
      <c r="M20" s="5"/>
      <c r="N20" s="5"/>
      <c r="O20" s="2"/>
      <c r="P20" s="5"/>
    </row>
    <row r="21" spans="1:16" ht="12.75">
      <c r="A21" s="18">
        <v>34.20752565564424</v>
      </c>
      <c r="B21" s="18">
        <v>3.609239653512993</v>
      </c>
      <c r="C21" s="19">
        <v>0.9311883969661215</v>
      </c>
      <c r="E21" s="18">
        <v>47.26642508271624</v>
      </c>
      <c r="F21" s="18">
        <v>44.24778761061947</v>
      </c>
      <c r="G21" s="19">
        <v>0.899865309607111</v>
      </c>
      <c r="H21" s="29"/>
      <c r="I21" s="5"/>
      <c r="J21" s="5"/>
      <c r="K21" s="2"/>
      <c r="L21" s="29"/>
      <c r="M21" s="5"/>
      <c r="N21" s="5"/>
      <c r="O21" s="2"/>
      <c r="P21" s="5"/>
    </row>
    <row r="22" spans="1:16" ht="12.75">
      <c r="A22" s="18">
        <v>42.53308128544424</v>
      </c>
      <c r="B22" s="18">
        <v>3.394625176803394</v>
      </c>
      <c r="C22" s="19">
        <v>0.9240101894463483</v>
      </c>
      <c r="E22" s="18">
        <v>53.11301268810859</v>
      </c>
      <c r="F22" s="18">
        <v>44.24778761061947</v>
      </c>
      <c r="G22" s="19">
        <v>0.8920345377673583</v>
      </c>
      <c r="H22" s="29"/>
      <c r="I22" s="5"/>
      <c r="J22" s="5"/>
      <c r="K22" s="2"/>
      <c r="L22" s="29"/>
      <c r="M22" s="5"/>
      <c r="N22" s="5"/>
      <c r="O22" s="2"/>
      <c r="P22" s="5"/>
    </row>
    <row r="23" spans="1:16" ht="12.75">
      <c r="A23" s="18">
        <v>50</v>
      </c>
      <c r="B23" s="18">
        <v>3.394625176803394</v>
      </c>
      <c r="C23" s="19">
        <v>0.9161794176065956</v>
      </c>
      <c r="E23" s="18">
        <v>61.94507536650836</v>
      </c>
      <c r="F23" s="18">
        <v>45.59270516717325</v>
      </c>
      <c r="G23" s="19">
        <v>0.8887717161674613</v>
      </c>
      <c r="H23" s="29"/>
      <c r="I23" s="5"/>
      <c r="J23" s="5"/>
      <c r="K23" s="2"/>
      <c r="L23" s="29"/>
      <c r="M23" s="5"/>
      <c r="N23" s="5"/>
      <c r="O23" s="2"/>
      <c r="P23" s="5"/>
    </row>
    <row r="24" spans="1:16" ht="12.75">
      <c r="A24" s="18">
        <v>55.55555555555556</v>
      </c>
      <c r="B24" s="18">
        <v>3.394625176803394</v>
      </c>
      <c r="C24" s="19">
        <v>0.9116114673667399</v>
      </c>
      <c r="E24" s="18">
        <v>68.37606837606836</v>
      </c>
      <c r="F24" s="18">
        <v>45.59270516717325</v>
      </c>
      <c r="G24" s="19">
        <v>0.8802883800077292</v>
      </c>
      <c r="H24" s="29"/>
      <c r="I24" s="5"/>
      <c r="J24" s="5"/>
      <c r="K24" s="2"/>
      <c r="L24" s="29"/>
      <c r="M24" s="5"/>
      <c r="N24" s="5"/>
      <c r="O24" s="2"/>
      <c r="P24" s="5"/>
    </row>
    <row r="25" spans="1:16" ht="12.75">
      <c r="A25" s="18">
        <v>62.04756980351603</v>
      </c>
      <c r="B25" s="18">
        <v>3.394625176803394</v>
      </c>
      <c r="C25" s="19">
        <v>0.9070435171268842</v>
      </c>
      <c r="E25" s="18">
        <v>74.76635514018692</v>
      </c>
      <c r="F25" s="18">
        <v>45.59270516717325</v>
      </c>
      <c r="G25" s="19">
        <v>0.8770255584078324</v>
      </c>
      <c r="H25" s="29"/>
      <c r="I25" s="5"/>
      <c r="J25" s="5"/>
      <c r="K25" s="2"/>
      <c r="L25" s="29"/>
      <c r="M25" s="5"/>
      <c r="N25" s="5"/>
      <c r="O25" s="2"/>
      <c r="P25" s="5"/>
    </row>
    <row r="26" spans="1:16" ht="12.75">
      <c r="A26" s="18">
        <v>68.96551724137932</v>
      </c>
      <c r="B26" s="18">
        <v>3.394625176803394</v>
      </c>
      <c r="C26" s="19">
        <v>0.9024755668870285</v>
      </c>
      <c r="E26" s="5"/>
      <c r="F26" s="5"/>
      <c r="G26" s="2"/>
      <c r="H26" s="29"/>
      <c r="I26" s="5"/>
      <c r="J26" s="5"/>
      <c r="K26" s="2"/>
      <c r="L26" s="29"/>
      <c r="M26" s="5"/>
      <c r="N26" s="5"/>
      <c r="O26" s="2"/>
      <c r="P26" s="5"/>
    </row>
    <row r="27" spans="1:16" ht="12.75">
      <c r="A27" s="18">
        <v>73.26007326007326</v>
      </c>
      <c r="B27" s="18">
        <v>3.394625176803394</v>
      </c>
      <c r="C27" s="19">
        <v>0.8926871020873377</v>
      </c>
      <c r="E27" s="5"/>
      <c r="F27" s="5"/>
      <c r="G27" s="2"/>
      <c r="H27" s="29"/>
      <c r="I27" s="5"/>
      <c r="J27" s="5"/>
      <c r="K27" s="2"/>
      <c r="L27" s="29"/>
      <c r="M27" s="5"/>
      <c r="N27" s="5"/>
      <c r="O27" s="2"/>
      <c r="P27" s="5"/>
    </row>
    <row r="28" spans="1:16" ht="12.75">
      <c r="A28" s="18">
        <v>14.749262536873157</v>
      </c>
      <c r="B28" s="18">
        <v>23.625147657172857</v>
      </c>
      <c r="C28" s="19">
        <v>0.9488076336055651</v>
      </c>
      <c r="E28" s="5"/>
      <c r="F28" s="5"/>
      <c r="G28" s="2"/>
      <c r="H28" s="29"/>
      <c r="I28" s="5"/>
      <c r="J28" s="5"/>
      <c r="K28" s="2"/>
      <c r="L28" s="29"/>
      <c r="M28" s="5"/>
      <c r="N28" s="5"/>
      <c r="O28" s="2"/>
      <c r="P28" s="5"/>
    </row>
    <row r="29" spans="1:16" ht="12.75">
      <c r="A29" s="18">
        <v>18.645121193287757</v>
      </c>
      <c r="B29" s="18">
        <v>15.66579634464752</v>
      </c>
      <c r="C29" s="19">
        <v>0.9475025049656063</v>
      </c>
      <c r="E29" s="5"/>
      <c r="F29" s="5"/>
      <c r="G29" s="2"/>
      <c r="H29" s="29"/>
      <c r="I29" s="5"/>
      <c r="J29" s="5"/>
      <c r="K29" s="2"/>
      <c r="L29" s="29"/>
      <c r="M29" s="5"/>
      <c r="N29" s="5"/>
      <c r="O29" s="2"/>
      <c r="P29" s="5"/>
    </row>
    <row r="30" spans="1:16" ht="12.75">
      <c r="A30" s="18">
        <v>33.333333333333336</v>
      </c>
      <c r="B30" s="18">
        <v>16.675931072818234</v>
      </c>
      <c r="C30" s="19">
        <v>0.9390191688058742</v>
      </c>
      <c r="E30" s="5"/>
      <c r="F30" s="5"/>
      <c r="G30" s="2"/>
      <c r="H30" s="29"/>
      <c r="I30" s="5"/>
      <c r="J30" s="5"/>
      <c r="K30" s="2"/>
      <c r="L30" s="29"/>
      <c r="M30" s="5"/>
      <c r="N30" s="5"/>
      <c r="O30" s="2"/>
      <c r="P30" s="5"/>
    </row>
    <row r="31" spans="1:16" ht="12.75">
      <c r="A31" s="18">
        <v>34.344590726960504</v>
      </c>
      <c r="B31" s="18">
        <v>16.675931072818234</v>
      </c>
      <c r="C31" s="19">
        <v>0.9318409612861009</v>
      </c>
      <c r="E31" s="5"/>
      <c r="F31" s="5"/>
      <c r="G31" s="2"/>
      <c r="H31" s="29"/>
      <c r="I31" s="5"/>
      <c r="J31" s="5"/>
      <c r="K31" s="2"/>
      <c r="L31" s="29"/>
      <c r="M31" s="5"/>
      <c r="N31" s="5"/>
      <c r="O31" s="2"/>
      <c r="P31" s="5"/>
    </row>
    <row r="32" spans="1:16" ht="12.75">
      <c r="A32" s="18">
        <v>41.75365344467641</v>
      </c>
      <c r="B32" s="18">
        <v>16.675931072818234</v>
      </c>
      <c r="C32" s="19">
        <v>0.9272730110462453</v>
      </c>
      <c r="E32" s="5"/>
      <c r="F32" s="5"/>
      <c r="G32" s="2"/>
      <c r="H32" s="29"/>
      <c r="I32" s="5"/>
      <c r="J32" s="5"/>
      <c r="K32" s="2"/>
      <c r="L32" s="29"/>
      <c r="M32" s="5"/>
      <c r="N32" s="5"/>
      <c r="O32" s="2"/>
      <c r="P32" s="5"/>
    </row>
    <row r="33" spans="1:16" ht="12.75">
      <c r="A33" s="18">
        <v>53.57142857142858</v>
      </c>
      <c r="B33" s="18">
        <v>16.675931072818234</v>
      </c>
      <c r="C33" s="19">
        <v>0.9148742889666369</v>
      </c>
      <c r="E33" s="5"/>
      <c r="F33" s="5"/>
      <c r="G33" s="2"/>
      <c r="H33" s="29"/>
      <c r="I33" s="5"/>
      <c r="J33" s="5"/>
      <c r="K33" s="2"/>
      <c r="L33" s="29"/>
      <c r="M33" s="5"/>
      <c r="N33" s="5"/>
      <c r="O33" s="2"/>
      <c r="P33" s="5"/>
    </row>
    <row r="34" spans="1:16" ht="12.75">
      <c r="A34" s="18">
        <v>56.022408963585434</v>
      </c>
      <c r="B34" s="18">
        <v>17.75147928994083</v>
      </c>
      <c r="C34" s="19">
        <v>0.9076960814468635</v>
      </c>
      <c r="E34" s="5"/>
      <c r="F34" s="5"/>
      <c r="G34" s="2"/>
      <c r="H34" s="29"/>
      <c r="I34" s="5"/>
      <c r="J34" s="5"/>
      <c r="K34" s="2"/>
      <c r="L34" s="29"/>
      <c r="M34" s="5"/>
      <c r="N34" s="5"/>
      <c r="O34" s="2"/>
      <c r="P34" s="5"/>
    </row>
    <row r="35" spans="1:16" ht="12.75">
      <c r="A35" s="18">
        <v>59.46481665014866</v>
      </c>
      <c r="B35" s="18">
        <v>17.75147928994083</v>
      </c>
      <c r="C35" s="19">
        <v>0.9037806955269873</v>
      </c>
      <c r="E35" s="5"/>
      <c r="F35" s="5"/>
      <c r="G35" s="2"/>
      <c r="H35" s="29"/>
      <c r="I35" s="5"/>
      <c r="J35" s="5"/>
      <c r="K35" s="2"/>
      <c r="L35" s="29"/>
      <c r="M35" s="5"/>
      <c r="N35" s="5"/>
      <c r="O35" s="2"/>
      <c r="P35" s="5"/>
    </row>
    <row r="36" spans="1:16" ht="12.75">
      <c r="A36" s="18">
        <v>66.3716814159292</v>
      </c>
      <c r="B36" s="18">
        <v>17.75147928994083</v>
      </c>
      <c r="C36" s="19">
        <v>0.896602488007214</v>
      </c>
      <c r="E36" s="5"/>
      <c r="F36" s="5"/>
      <c r="G36" s="2"/>
      <c r="H36" s="29"/>
      <c r="I36" s="5"/>
      <c r="J36" s="5"/>
      <c r="K36" s="2"/>
      <c r="L36" s="29"/>
      <c r="M36" s="5"/>
      <c r="N36" s="5"/>
      <c r="O36" s="2"/>
      <c r="P36" s="5"/>
    </row>
    <row r="37" spans="1:16" ht="12.75">
      <c r="A37" s="18">
        <v>74.25742574257426</v>
      </c>
      <c r="B37" s="18">
        <v>17.75147928994083</v>
      </c>
      <c r="C37" s="19">
        <v>0.8900768448074201</v>
      </c>
      <c r="E37" s="5"/>
      <c r="F37" s="5"/>
      <c r="G37" s="2"/>
      <c r="H37" s="29"/>
      <c r="I37" s="5"/>
      <c r="J37" s="5"/>
      <c r="K37" s="2"/>
      <c r="L37" s="29"/>
      <c r="M37" s="5"/>
      <c r="N37" s="5"/>
      <c r="O37" s="2"/>
      <c r="P37" s="5"/>
    </row>
    <row r="38" spans="1:16" ht="12.75">
      <c r="A38" s="18">
        <v>11.295180722891565</v>
      </c>
      <c r="B38" s="18">
        <v>23.971234518577706</v>
      </c>
      <c r="C38" s="19">
        <v>0.9533755838454208</v>
      </c>
      <c r="E38" s="5"/>
      <c r="F38" s="5"/>
      <c r="G38" s="2"/>
      <c r="H38" s="29"/>
      <c r="I38" s="5"/>
      <c r="J38" s="5"/>
      <c r="K38" s="2"/>
      <c r="L38" s="29"/>
      <c r="M38" s="5"/>
      <c r="N38" s="5"/>
      <c r="O38" s="2"/>
      <c r="P38" s="5"/>
    </row>
    <row r="39" spans="1:16" ht="12.75">
      <c r="A39" s="18">
        <v>21.291696238466997</v>
      </c>
      <c r="B39" s="18">
        <v>23.971234518577706</v>
      </c>
      <c r="C39" s="19">
        <v>0.9468499406456269</v>
      </c>
      <c r="E39" s="5"/>
      <c r="F39" s="5"/>
      <c r="G39" s="2"/>
      <c r="H39" s="29"/>
      <c r="I39" s="5"/>
      <c r="J39" s="5"/>
      <c r="K39" s="2"/>
      <c r="L39" s="29"/>
      <c r="M39" s="5"/>
      <c r="N39" s="5"/>
      <c r="O39" s="2"/>
      <c r="P39" s="5"/>
    </row>
    <row r="40" spans="1:16" ht="12.75">
      <c r="A40" s="18">
        <v>22.675736961451246</v>
      </c>
      <c r="B40" s="18">
        <v>23.971234518577706</v>
      </c>
      <c r="C40" s="19">
        <v>0.940324297445833</v>
      </c>
      <c r="E40" s="5"/>
      <c r="F40" s="5"/>
      <c r="G40" s="2"/>
      <c r="H40" s="29"/>
      <c r="I40" s="5"/>
      <c r="J40" s="5"/>
      <c r="K40" s="2"/>
      <c r="L40" s="29"/>
      <c r="M40" s="5"/>
      <c r="N40" s="5"/>
      <c r="O40" s="2"/>
      <c r="P40" s="5"/>
    </row>
    <row r="41" spans="1:16" ht="12.75">
      <c r="A41" s="18">
        <v>31.779661016949156</v>
      </c>
      <c r="B41" s="18">
        <v>25.817555938037867</v>
      </c>
      <c r="C41" s="19">
        <v>0.9324935256060803</v>
      </c>
      <c r="E41" s="5"/>
      <c r="F41" s="5"/>
      <c r="G41" s="2"/>
      <c r="H41" s="29"/>
      <c r="I41" s="5"/>
      <c r="J41" s="5"/>
      <c r="K41" s="2"/>
      <c r="L41" s="29"/>
      <c r="M41" s="5"/>
      <c r="N41" s="5"/>
      <c r="O41" s="2"/>
      <c r="P41" s="5"/>
    </row>
    <row r="42" spans="1:16" ht="12.75">
      <c r="A42" s="18">
        <v>40.70556309362279</v>
      </c>
      <c r="B42" s="18">
        <v>25.817555938037867</v>
      </c>
      <c r="C42" s="19">
        <v>0.9259678824062865</v>
      </c>
      <c r="E42" s="5"/>
      <c r="F42" s="5"/>
      <c r="G42" s="2"/>
      <c r="H42" s="29"/>
      <c r="I42" s="5"/>
      <c r="J42" s="5"/>
      <c r="K42" s="2"/>
      <c r="L42" s="29"/>
      <c r="M42" s="5"/>
      <c r="N42" s="5"/>
      <c r="O42" s="2"/>
      <c r="P42" s="5"/>
    </row>
    <row r="43" spans="1:16" ht="12.75">
      <c r="A43" s="18">
        <v>47.16981132075471</v>
      </c>
      <c r="B43" s="18">
        <v>25.817555938037867</v>
      </c>
      <c r="C43" s="19">
        <v>0.9148742889666369</v>
      </c>
      <c r="E43" s="5"/>
      <c r="F43" s="5"/>
      <c r="G43" s="2"/>
      <c r="H43" s="29"/>
      <c r="I43" s="5"/>
      <c r="J43" s="5"/>
      <c r="K43" s="2"/>
      <c r="L43" s="29"/>
      <c r="M43" s="5"/>
      <c r="N43" s="5"/>
      <c r="O43" s="2"/>
      <c r="P43" s="5"/>
    </row>
    <row r="44" spans="1:16" ht="12.75">
      <c r="A44" s="18">
        <v>55.504162812210915</v>
      </c>
      <c r="B44" s="18">
        <v>25.817555938037867</v>
      </c>
      <c r="C44" s="19">
        <v>0.9096537744068018</v>
      </c>
      <c r="E44" s="5"/>
      <c r="F44" s="5"/>
      <c r="G44" s="2"/>
      <c r="H44" s="29"/>
      <c r="I44" s="5"/>
      <c r="J44" s="5"/>
      <c r="K44" s="2"/>
      <c r="L44" s="29"/>
      <c r="M44" s="5"/>
      <c r="N44" s="5"/>
      <c r="O44" s="2"/>
      <c r="P44" s="5"/>
    </row>
    <row r="45" spans="1:16" ht="12.75">
      <c r="A45" s="18">
        <v>62.17616580310881</v>
      </c>
      <c r="B45" s="18">
        <v>24.59016393442623</v>
      </c>
      <c r="C45" s="19">
        <v>0.9031281312070079</v>
      </c>
      <c r="E45" s="5"/>
      <c r="F45" s="5"/>
      <c r="G45" s="2"/>
      <c r="H45" s="29"/>
      <c r="I45" s="5"/>
      <c r="J45" s="5"/>
      <c r="K45" s="2"/>
      <c r="L45" s="29"/>
      <c r="M45" s="5"/>
      <c r="N45" s="5"/>
      <c r="O45" s="2"/>
      <c r="P45" s="5"/>
    </row>
    <row r="46" spans="1:16" ht="12.75">
      <c r="A46" s="18">
        <v>69.20415224913495</v>
      </c>
      <c r="B46" s="18">
        <v>24.59016393442623</v>
      </c>
      <c r="C46" s="19">
        <v>0.8939922307272965</v>
      </c>
      <c r="E46" s="5"/>
      <c r="F46" s="5"/>
      <c r="G46" s="2"/>
      <c r="H46" s="29"/>
      <c r="I46" s="5"/>
      <c r="J46" s="5"/>
      <c r="K46" s="2"/>
      <c r="L46" s="29"/>
      <c r="M46" s="5"/>
      <c r="N46" s="5"/>
      <c r="O46" s="2"/>
      <c r="P46" s="5"/>
    </row>
    <row r="47" spans="1:16" ht="12.75">
      <c r="A47" s="18">
        <v>73.02231237322515</v>
      </c>
      <c r="B47" s="18">
        <v>24.59016393442623</v>
      </c>
      <c r="C47" s="19">
        <v>0.8926871020873377</v>
      </c>
      <c r="E47" s="5"/>
      <c r="F47" s="5"/>
      <c r="G47" s="2"/>
      <c r="H47" s="29"/>
      <c r="I47" s="5"/>
      <c r="J47" s="5"/>
      <c r="K47" s="2"/>
      <c r="L47" s="29"/>
      <c r="M47" s="5"/>
      <c r="N47" s="5"/>
      <c r="O47" s="2"/>
      <c r="P47" s="5"/>
    </row>
    <row r="48" spans="1:16" ht="12.75">
      <c r="A48" s="18">
        <v>14.92537313432836</v>
      </c>
      <c r="B48" s="18">
        <v>33.35186214563647</v>
      </c>
      <c r="C48" s="19">
        <v>0.9520704552054621</v>
      </c>
      <c r="E48" s="5"/>
      <c r="F48" s="5"/>
      <c r="G48" s="2"/>
      <c r="H48" s="29"/>
      <c r="I48" s="5"/>
      <c r="J48" s="5"/>
      <c r="K48" s="2"/>
      <c r="L48" s="29"/>
      <c r="M48" s="5"/>
      <c r="N48" s="5"/>
      <c r="O48" s="2"/>
      <c r="P48" s="5"/>
    </row>
    <row r="49" spans="1:16" ht="12.75">
      <c r="A49" s="18">
        <v>20.093770931011385</v>
      </c>
      <c r="B49" s="18">
        <v>33.35186214563647</v>
      </c>
      <c r="C49" s="19">
        <v>0.9461973763256475</v>
      </c>
      <c r="E49" s="5"/>
      <c r="F49" s="5"/>
      <c r="G49" s="2"/>
      <c r="H49" s="29"/>
      <c r="I49" s="5"/>
      <c r="J49" s="5"/>
      <c r="K49" s="2"/>
      <c r="L49" s="29"/>
      <c r="M49" s="5"/>
      <c r="N49" s="5"/>
      <c r="O49" s="2"/>
      <c r="P49" s="5"/>
    </row>
    <row r="50" spans="1:16" ht="12.75">
      <c r="A50" s="14" t="s">
        <v>17</v>
      </c>
      <c r="B50" s="14"/>
      <c r="C50" s="15"/>
      <c r="D50" s="16"/>
      <c r="E50" s="17"/>
      <c r="F50" s="17"/>
      <c r="G50" s="15"/>
      <c r="H50" s="29"/>
      <c r="I50" s="5"/>
      <c r="J50" s="5"/>
      <c r="K50" s="2"/>
      <c r="L50" s="29"/>
      <c r="M50" s="5"/>
      <c r="N50" s="5"/>
      <c r="O50" s="2"/>
      <c r="P50" s="5"/>
    </row>
    <row r="51" spans="1:16" ht="12.75">
      <c r="A51" s="7" t="s">
        <v>12</v>
      </c>
      <c r="B51" s="8">
        <v>20</v>
      </c>
      <c r="C51" s="10" t="s">
        <v>7</v>
      </c>
      <c r="D51" s="9"/>
      <c r="E51" s="24"/>
      <c r="F51" s="25"/>
      <c r="G51" s="10"/>
      <c r="H51" s="29"/>
      <c r="I51" s="5"/>
      <c r="J51" s="5"/>
      <c r="K51" s="2"/>
      <c r="L51" s="29"/>
      <c r="M51" s="5"/>
      <c r="N51" s="5"/>
      <c r="O51" s="2"/>
      <c r="P51" s="5"/>
    </row>
    <row r="52" spans="1:16" ht="15.75">
      <c r="A52" s="7" t="s">
        <v>11</v>
      </c>
      <c r="B52" s="11">
        <v>66.80000000000007</v>
      </c>
      <c r="C52" s="12" t="s">
        <v>21</v>
      </c>
      <c r="D52" s="9"/>
      <c r="E52" s="24"/>
      <c r="F52" s="27"/>
      <c r="G52" s="12"/>
      <c r="H52" s="29"/>
      <c r="I52" s="5"/>
      <c r="J52" s="5"/>
      <c r="K52" s="2"/>
      <c r="L52" s="29"/>
      <c r="M52" s="5"/>
      <c r="N52" s="5"/>
      <c r="O52" s="2"/>
      <c r="P52" s="5"/>
    </row>
    <row r="53" spans="1:16" ht="12.75">
      <c r="A53" s="7" t="s">
        <v>10</v>
      </c>
      <c r="B53" s="13">
        <v>2.619718847390171</v>
      </c>
      <c r="C53" s="12" t="s">
        <v>15</v>
      </c>
      <c r="D53" s="9"/>
      <c r="E53" s="24"/>
      <c r="F53" s="28"/>
      <c r="G53" s="12"/>
      <c r="H53" s="29"/>
      <c r="I53" s="5"/>
      <c r="J53" s="5"/>
      <c r="K53" s="2"/>
      <c r="L53" s="29"/>
      <c r="M53" s="5"/>
      <c r="N53" s="5"/>
      <c r="O53" s="2"/>
      <c r="P53" s="5"/>
    </row>
    <row r="54" spans="5:16" ht="12.75">
      <c r="E54" s="5"/>
      <c r="F54" s="5"/>
      <c r="H54" s="29"/>
      <c r="I54" s="5"/>
      <c r="J54" s="5"/>
      <c r="K54" s="2"/>
      <c r="L54" s="29"/>
      <c r="M54" s="5"/>
      <c r="N54" s="5"/>
      <c r="O54" s="2"/>
      <c r="P54" s="5"/>
    </row>
    <row r="55" spans="1:16" ht="12.75">
      <c r="A55" s="21" t="s">
        <v>13</v>
      </c>
      <c r="B55" s="21" t="s">
        <v>14</v>
      </c>
      <c r="C55" s="22" t="s">
        <v>18</v>
      </c>
      <c r="E55" s="21" t="s">
        <v>13</v>
      </c>
      <c r="F55" s="21" t="s">
        <v>14</v>
      </c>
      <c r="G55" s="22" t="s">
        <v>18</v>
      </c>
      <c r="H55" s="29"/>
      <c r="I55" s="5"/>
      <c r="J55" s="5"/>
      <c r="K55" s="2"/>
      <c r="L55" s="29"/>
      <c r="M55" s="5"/>
      <c r="N55" s="5"/>
      <c r="O55" s="2"/>
      <c r="P55" s="5"/>
    </row>
    <row r="56" spans="1:16" ht="12.75">
      <c r="A56" s="21" t="s">
        <v>4</v>
      </c>
      <c r="B56" s="21" t="s">
        <v>4</v>
      </c>
      <c r="C56" s="22" t="s">
        <v>15</v>
      </c>
      <c r="E56" s="21" t="s">
        <v>4</v>
      </c>
      <c r="F56" s="21" t="s">
        <v>4</v>
      </c>
      <c r="G56" s="22" t="s">
        <v>15</v>
      </c>
      <c r="H56" s="29"/>
      <c r="I56" s="5"/>
      <c r="J56" s="5"/>
      <c r="K56" s="2"/>
      <c r="L56" s="29"/>
      <c r="M56" s="5"/>
      <c r="N56" s="5"/>
      <c r="O56" s="2"/>
      <c r="P56" s="5"/>
    </row>
    <row r="57" spans="1:16" ht="12.75">
      <c r="A57" s="18">
        <v>1E-07</v>
      </c>
      <c r="B57" s="18">
        <v>8.665802</v>
      </c>
      <c r="C57" s="19">
        <v>0.07664237487363104</v>
      </c>
      <c r="E57" s="18">
        <v>62.132632</v>
      </c>
      <c r="F57" s="18">
        <v>25.997405999999998</v>
      </c>
      <c r="G57" s="19">
        <v>0.10470264063274477</v>
      </c>
      <c r="H57" s="29"/>
      <c r="I57" s="5"/>
      <c r="J57" s="5"/>
      <c r="K57" s="2"/>
      <c r="L57" s="29"/>
      <c r="M57" s="5"/>
      <c r="N57" s="5"/>
      <c r="O57" s="2"/>
      <c r="P57" s="5"/>
    </row>
    <row r="58" spans="1:16" ht="12.75">
      <c r="A58" s="18">
        <v>1E-07</v>
      </c>
      <c r="B58" s="18">
        <v>17.331604</v>
      </c>
      <c r="C58" s="19">
        <v>0.09360904719309518</v>
      </c>
      <c r="E58" s="18">
        <v>62.132632</v>
      </c>
      <c r="F58" s="18">
        <v>34.663208</v>
      </c>
      <c r="G58" s="19">
        <v>0.11318597679247683</v>
      </c>
      <c r="H58" s="29"/>
      <c r="I58" s="5"/>
      <c r="J58" s="5"/>
      <c r="K58" s="2"/>
      <c r="L58" s="29"/>
      <c r="M58" s="5"/>
      <c r="N58" s="5"/>
      <c r="O58" s="2"/>
      <c r="P58" s="5"/>
    </row>
    <row r="59" spans="1:16" ht="12.75">
      <c r="A59" s="18">
        <v>1E-07</v>
      </c>
      <c r="B59" s="18">
        <v>25.997405999999998</v>
      </c>
      <c r="C59" s="19">
        <v>0.1105757195125593</v>
      </c>
      <c r="E59" s="18">
        <v>62.132632</v>
      </c>
      <c r="F59" s="18">
        <v>43.32901</v>
      </c>
      <c r="G59" s="19">
        <v>0.1203641843122501</v>
      </c>
      <c r="H59" s="29"/>
      <c r="I59" s="5"/>
      <c r="J59" s="5"/>
      <c r="K59" s="2"/>
      <c r="L59" s="29"/>
      <c r="M59" s="5"/>
      <c r="N59" s="5"/>
      <c r="O59" s="2"/>
      <c r="P59" s="5"/>
    </row>
    <row r="60" spans="1:16" ht="12.75">
      <c r="A60" s="18">
        <v>1E-07</v>
      </c>
      <c r="B60" s="18">
        <v>34.663208</v>
      </c>
      <c r="C60" s="19">
        <v>0.11710136271235316</v>
      </c>
      <c r="E60" s="18">
        <v>69.89921100000001</v>
      </c>
      <c r="F60" s="18">
        <v>8.665802</v>
      </c>
      <c r="G60" s="19">
        <v>0.08055776079350739</v>
      </c>
      <c r="H60" s="29"/>
      <c r="I60" s="5"/>
      <c r="J60" s="5"/>
      <c r="K60" s="2"/>
      <c r="L60" s="29"/>
      <c r="M60" s="5"/>
      <c r="N60" s="5"/>
      <c r="O60" s="2"/>
      <c r="P60" s="5"/>
    </row>
    <row r="61" spans="1:16" ht="12.75">
      <c r="A61" s="18">
        <v>1E-07</v>
      </c>
      <c r="B61" s="18">
        <v>43.32901</v>
      </c>
      <c r="C61" s="19">
        <v>0.12950008479196154</v>
      </c>
      <c r="E61" s="18">
        <v>69.89921100000001</v>
      </c>
      <c r="F61" s="18">
        <v>17.331604</v>
      </c>
      <c r="G61" s="19">
        <v>0.09556674015303333</v>
      </c>
      <c r="H61" s="29"/>
      <c r="I61" s="5"/>
      <c r="J61" s="5"/>
      <c r="K61" s="2"/>
      <c r="L61" s="29"/>
      <c r="M61" s="5"/>
      <c r="N61" s="5"/>
      <c r="O61" s="2"/>
      <c r="P61" s="5"/>
    </row>
    <row r="62" spans="1:16" ht="12.75">
      <c r="A62" s="18">
        <v>7.766579</v>
      </c>
      <c r="B62" s="18">
        <v>8.665802</v>
      </c>
      <c r="C62" s="19">
        <v>0.08251545375344556</v>
      </c>
      <c r="E62" s="18">
        <v>69.89921100000001</v>
      </c>
      <c r="F62" s="18">
        <v>25.997405999999998</v>
      </c>
      <c r="G62" s="19">
        <v>0.10796546223264174</v>
      </c>
      <c r="H62" s="29"/>
      <c r="I62" s="5"/>
      <c r="J62" s="5"/>
      <c r="K62" s="2"/>
      <c r="L62" s="29"/>
      <c r="M62" s="5"/>
      <c r="N62" s="5"/>
      <c r="O62" s="2"/>
      <c r="P62" s="5"/>
    </row>
    <row r="63" spans="1:16" ht="12.75">
      <c r="A63" s="18">
        <v>7.766579</v>
      </c>
      <c r="B63" s="18">
        <v>17.331604</v>
      </c>
      <c r="C63" s="19">
        <v>0.09948212607290965</v>
      </c>
      <c r="E63" s="18">
        <v>69.89921100000001</v>
      </c>
      <c r="F63" s="18">
        <v>34.663208</v>
      </c>
      <c r="G63" s="19">
        <v>0.11514366975241498</v>
      </c>
      <c r="H63" s="29"/>
      <c r="I63" s="5"/>
      <c r="J63" s="5"/>
      <c r="K63" s="2"/>
      <c r="L63" s="29"/>
      <c r="M63" s="5"/>
      <c r="N63" s="5"/>
      <c r="O63" s="2"/>
      <c r="P63" s="5"/>
    </row>
    <row r="64" spans="1:16" ht="12.75">
      <c r="A64" s="18">
        <v>7.766579</v>
      </c>
      <c r="B64" s="18">
        <v>25.997405999999998</v>
      </c>
      <c r="C64" s="19">
        <v>0.11971161999227072</v>
      </c>
      <c r="E64" s="18">
        <v>69.89921100000001</v>
      </c>
      <c r="F64" s="18">
        <v>43.32901</v>
      </c>
      <c r="G64" s="19">
        <v>0.1203641843122501</v>
      </c>
      <c r="H64" s="29"/>
      <c r="I64" s="5"/>
      <c r="J64" s="5"/>
      <c r="K64" s="2"/>
      <c r="L64" s="29"/>
      <c r="M64" s="5"/>
      <c r="N64" s="5"/>
      <c r="O64" s="2"/>
      <c r="P64" s="5"/>
    </row>
    <row r="65" spans="1:16" ht="12.75">
      <c r="A65" s="18">
        <v>7.766579</v>
      </c>
      <c r="B65" s="18">
        <v>34.663208</v>
      </c>
      <c r="C65" s="19">
        <v>0.1262372631920646</v>
      </c>
      <c r="E65" s="18">
        <v>77.66579</v>
      </c>
      <c r="F65" s="18">
        <v>8.665802</v>
      </c>
      <c r="G65" s="19">
        <v>0.07860006783356924</v>
      </c>
      <c r="H65" s="29"/>
      <c r="I65" s="5"/>
      <c r="J65" s="5"/>
      <c r="K65" s="2"/>
      <c r="L65" s="29"/>
      <c r="M65" s="5"/>
      <c r="N65" s="5"/>
      <c r="O65" s="2"/>
      <c r="P65" s="5"/>
    </row>
    <row r="66" spans="1:16" ht="12.75">
      <c r="A66" s="18">
        <v>7.766579</v>
      </c>
      <c r="B66" s="18">
        <v>43.32901</v>
      </c>
      <c r="C66" s="19">
        <v>0.13537316367177604</v>
      </c>
      <c r="E66" s="18">
        <v>77.66579</v>
      </c>
      <c r="F66" s="18">
        <v>17.331604</v>
      </c>
      <c r="G66" s="19">
        <v>0.09882956175293027</v>
      </c>
      <c r="H66" s="29"/>
      <c r="I66" s="5"/>
      <c r="J66" s="5"/>
      <c r="K66" s="2"/>
      <c r="L66" s="29"/>
      <c r="M66" s="5"/>
      <c r="N66" s="5"/>
      <c r="O66" s="2"/>
      <c r="P66" s="5"/>
    </row>
    <row r="67" spans="1:16" ht="12.75">
      <c r="A67" s="18">
        <v>15.533158</v>
      </c>
      <c r="B67" s="18">
        <v>8.665802</v>
      </c>
      <c r="C67" s="19">
        <v>0.07729493919361047</v>
      </c>
      <c r="E67" s="18">
        <v>77.66579</v>
      </c>
      <c r="F67" s="18">
        <v>25.997405999999998</v>
      </c>
      <c r="G67" s="19">
        <v>0.10861802655262112</v>
      </c>
      <c r="H67" s="29"/>
      <c r="I67" s="5"/>
      <c r="J67" s="5"/>
      <c r="K67" s="2"/>
      <c r="L67" s="29"/>
      <c r="M67" s="5"/>
      <c r="N67" s="5"/>
      <c r="O67" s="2"/>
      <c r="P67" s="5"/>
    </row>
    <row r="68" spans="1:16" ht="12.75">
      <c r="A68" s="18">
        <v>15.533158</v>
      </c>
      <c r="B68" s="18">
        <v>17.331604</v>
      </c>
      <c r="C68" s="19">
        <v>0.103397511992786</v>
      </c>
      <c r="E68" s="18">
        <v>77.66579</v>
      </c>
      <c r="F68" s="18">
        <v>34.663208</v>
      </c>
      <c r="G68" s="19">
        <v>0.11775392703233252</v>
      </c>
      <c r="H68" s="29"/>
      <c r="I68" s="5"/>
      <c r="J68" s="5"/>
      <c r="K68" s="2"/>
      <c r="L68" s="29"/>
      <c r="M68" s="5"/>
      <c r="N68" s="5"/>
      <c r="O68" s="2"/>
      <c r="P68" s="5"/>
    </row>
    <row r="69" spans="1:16" ht="12.75">
      <c r="A69" s="18">
        <v>15.533158</v>
      </c>
      <c r="B69" s="18">
        <v>25.997405999999998</v>
      </c>
      <c r="C69" s="19">
        <v>0.11122828383253866</v>
      </c>
      <c r="E69" s="18">
        <v>77.66579</v>
      </c>
      <c r="F69" s="18">
        <v>43.32901</v>
      </c>
      <c r="G69" s="19">
        <v>0.12427957023212645</v>
      </c>
      <c r="H69" s="29"/>
      <c r="I69" s="5"/>
      <c r="J69" s="5"/>
      <c r="K69" s="2"/>
      <c r="L69" s="29"/>
      <c r="M69" s="5"/>
      <c r="N69" s="5"/>
      <c r="O69" s="2"/>
      <c r="P69" s="5"/>
    </row>
    <row r="70" spans="1:16" ht="12.75">
      <c r="A70" s="18">
        <v>15.533158</v>
      </c>
      <c r="B70" s="18">
        <v>34.663208</v>
      </c>
      <c r="C70" s="19">
        <v>0.1203641843122501</v>
      </c>
      <c r="E70" s="5"/>
      <c r="F70" s="5"/>
      <c r="G70" s="2"/>
      <c r="H70" s="29"/>
      <c r="I70" s="5"/>
      <c r="J70" s="5"/>
      <c r="K70" s="2"/>
      <c r="L70" s="29"/>
      <c r="M70" s="5"/>
      <c r="N70" s="5"/>
      <c r="O70" s="2"/>
      <c r="P70" s="5"/>
    </row>
    <row r="71" spans="1:16" ht="12.75">
      <c r="A71" s="18">
        <v>15.533158</v>
      </c>
      <c r="B71" s="18">
        <v>43.32901</v>
      </c>
      <c r="C71" s="19">
        <v>0.12493213455210583</v>
      </c>
      <c r="E71" s="5"/>
      <c r="F71" s="5"/>
      <c r="G71" s="2"/>
      <c r="H71" s="29"/>
      <c r="I71" s="5"/>
      <c r="J71" s="5"/>
      <c r="K71" s="2"/>
      <c r="L71" s="29"/>
      <c r="M71" s="5"/>
      <c r="N71" s="5"/>
      <c r="O71" s="2"/>
      <c r="P71" s="5"/>
    </row>
    <row r="72" spans="1:16" ht="12.75">
      <c r="A72" s="18">
        <v>23.299737</v>
      </c>
      <c r="B72" s="18">
        <v>8.665802</v>
      </c>
      <c r="C72" s="19">
        <v>0.07860006783356924</v>
      </c>
      <c r="E72" s="5"/>
      <c r="F72" s="5"/>
      <c r="G72" s="2"/>
      <c r="H72" s="29"/>
      <c r="I72" s="5"/>
      <c r="J72" s="5"/>
      <c r="K72" s="2"/>
      <c r="L72" s="29"/>
      <c r="M72" s="5"/>
      <c r="N72" s="5"/>
      <c r="O72" s="2"/>
      <c r="P72" s="5"/>
    </row>
    <row r="73" spans="1:16" ht="12.75">
      <c r="A73" s="18">
        <v>23.299737</v>
      </c>
      <c r="B73" s="18">
        <v>17.331604</v>
      </c>
      <c r="C73" s="19">
        <v>0.09948212607290965</v>
      </c>
      <c r="E73" s="5"/>
      <c r="F73" s="5"/>
      <c r="G73" s="2"/>
      <c r="H73" s="29"/>
      <c r="I73" s="5"/>
      <c r="J73" s="5"/>
      <c r="K73" s="2"/>
      <c r="L73" s="29"/>
      <c r="M73" s="5"/>
      <c r="N73" s="5"/>
      <c r="O73" s="2"/>
      <c r="P73" s="5"/>
    </row>
    <row r="74" spans="1:16" ht="12.75">
      <c r="A74" s="18">
        <v>23.299737</v>
      </c>
      <c r="B74" s="18">
        <v>25.997405999999998</v>
      </c>
      <c r="C74" s="19">
        <v>0.11122828383253866</v>
      </c>
      <c r="E74" s="5"/>
      <c r="F74" s="5"/>
      <c r="G74" s="2"/>
      <c r="H74" s="29"/>
      <c r="I74" s="5"/>
      <c r="J74" s="5"/>
      <c r="K74" s="2"/>
      <c r="L74" s="29"/>
      <c r="M74" s="5"/>
      <c r="N74" s="5"/>
      <c r="O74" s="2"/>
      <c r="P74" s="5"/>
    </row>
    <row r="75" spans="1:16" ht="12.75">
      <c r="A75" s="18">
        <v>23.299737</v>
      </c>
      <c r="B75" s="18">
        <v>34.663208</v>
      </c>
      <c r="C75" s="19">
        <v>0.11775392703233252</v>
      </c>
      <c r="E75" s="5"/>
      <c r="F75" s="5"/>
      <c r="G75" s="2"/>
      <c r="H75" s="29"/>
      <c r="I75" s="5"/>
      <c r="J75" s="5"/>
      <c r="K75" s="2"/>
      <c r="L75" s="29"/>
      <c r="M75" s="5"/>
      <c r="N75" s="5"/>
      <c r="O75" s="2"/>
      <c r="P75" s="5"/>
    </row>
    <row r="76" spans="1:16" ht="12.75">
      <c r="A76" s="18">
        <v>23.299737</v>
      </c>
      <c r="B76" s="18">
        <v>43.32901</v>
      </c>
      <c r="C76" s="19">
        <v>0.12819495615200277</v>
      </c>
      <c r="E76" s="5"/>
      <c r="F76" s="5"/>
      <c r="G76" s="2"/>
      <c r="H76" s="29"/>
      <c r="I76" s="5"/>
      <c r="J76" s="5"/>
      <c r="K76" s="2"/>
      <c r="L76" s="29"/>
      <c r="M76" s="5"/>
      <c r="N76" s="5"/>
      <c r="O76" s="2"/>
      <c r="P76" s="5"/>
    </row>
    <row r="77" spans="1:16" ht="12.75">
      <c r="A77" s="18">
        <v>31.066316</v>
      </c>
      <c r="B77" s="18">
        <v>8.665802</v>
      </c>
      <c r="C77" s="19">
        <v>0.08055776079350739</v>
      </c>
      <c r="E77" s="5"/>
      <c r="F77" s="5"/>
      <c r="G77" s="2"/>
      <c r="H77" s="29"/>
      <c r="I77" s="5"/>
      <c r="J77" s="5"/>
      <c r="K77" s="2"/>
      <c r="L77" s="29"/>
      <c r="M77" s="5"/>
      <c r="N77" s="5"/>
      <c r="O77" s="2"/>
      <c r="P77" s="5"/>
    </row>
    <row r="78" spans="1:16" ht="12.75">
      <c r="A78" s="18">
        <v>31.066316</v>
      </c>
      <c r="B78" s="18">
        <v>17.331604</v>
      </c>
      <c r="C78" s="19">
        <v>0.09948212607290965</v>
      </c>
      <c r="E78" s="5"/>
      <c r="F78" s="5"/>
      <c r="G78" s="2"/>
      <c r="H78" s="29"/>
      <c r="I78" s="5"/>
      <c r="J78" s="5"/>
      <c r="K78" s="2"/>
      <c r="L78" s="29"/>
      <c r="M78" s="5"/>
      <c r="N78" s="5"/>
      <c r="O78" s="2"/>
      <c r="P78" s="5"/>
    </row>
    <row r="79" spans="1:16" ht="12.75">
      <c r="A79" s="18">
        <v>31.066316</v>
      </c>
      <c r="B79" s="18">
        <v>25.997405999999998</v>
      </c>
      <c r="C79" s="19">
        <v>0.11122828383253866</v>
      </c>
      <c r="E79" s="5"/>
      <c r="F79" s="5"/>
      <c r="G79" s="2"/>
      <c r="H79" s="29"/>
      <c r="I79" s="5"/>
      <c r="J79" s="5"/>
      <c r="K79" s="2"/>
      <c r="L79" s="29"/>
      <c r="M79" s="5"/>
      <c r="N79" s="5"/>
      <c r="O79" s="2"/>
      <c r="P79" s="5"/>
    </row>
    <row r="80" spans="1:16" ht="12.75">
      <c r="A80" s="18">
        <v>31.066316</v>
      </c>
      <c r="B80" s="18">
        <v>34.663208</v>
      </c>
      <c r="C80" s="19">
        <v>0.11971161999227072</v>
      </c>
      <c r="E80" s="5"/>
      <c r="F80" s="5"/>
      <c r="G80" s="2"/>
      <c r="H80" s="29"/>
      <c r="I80" s="5"/>
      <c r="J80" s="5"/>
      <c r="K80" s="2"/>
      <c r="L80" s="29"/>
      <c r="M80" s="5"/>
      <c r="N80" s="5"/>
      <c r="O80" s="2"/>
      <c r="P80" s="5"/>
    </row>
    <row r="81" spans="1:16" ht="12.75">
      <c r="A81" s="18">
        <v>31.066316</v>
      </c>
      <c r="B81" s="18">
        <v>43.32901</v>
      </c>
      <c r="C81" s="19">
        <v>0.12493213455210583</v>
      </c>
      <c r="E81" s="5"/>
      <c r="F81" s="5"/>
      <c r="G81" s="2"/>
      <c r="H81" s="29"/>
      <c r="I81" s="5"/>
      <c r="J81" s="5"/>
      <c r="K81" s="2"/>
      <c r="L81" s="29"/>
      <c r="M81" s="5"/>
      <c r="N81" s="5"/>
      <c r="O81" s="2"/>
      <c r="P81" s="5"/>
    </row>
    <row r="82" spans="1:16" ht="12.75">
      <c r="A82" s="18">
        <v>38.832895</v>
      </c>
      <c r="B82" s="18">
        <v>8.665802</v>
      </c>
      <c r="C82" s="19">
        <v>0.08251545375344556</v>
      </c>
      <c r="E82" s="5"/>
      <c r="F82" s="5"/>
      <c r="G82" s="2"/>
      <c r="H82" s="29"/>
      <c r="I82" s="5"/>
      <c r="J82" s="5"/>
      <c r="K82" s="2"/>
      <c r="L82" s="29"/>
      <c r="M82" s="5"/>
      <c r="N82" s="5"/>
      <c r="O82" s="2"/>
      <c r="P82" s="5"/>
    </row>
    <row r="83" spans="1:16" ht="12.75">
      <c r="A83" s="18">
        <v>38.832895</v>
      </c>
      <c r="B83" s="18">
        <v>17.331604</v>
      </c>
      <c r="C83" s="19">
        <v>0.09556674015303333</v>
      </c>
      <c r="E83" s="5"/>
      <c r="F83" s="5"/>
      <c r="G83" s="2"/>
      <c r="H83" s="29"/>
      <c r="I83" s="5"/>
      <c r="J83" s="5"/>
      <c r="K83" s="2"/>
      <c r="L83" s="29"/>
      <c r="M83" s="5"/>
      <c r="N83" s="5"/>
      <c r="O83" s="2"/>
      <c r="P83" s="5"/>
    </row>
    <row r="84" spans="1:16" ht="12.75">
      <c r="A84" s="18">
        <v>38.832895</v>
      </c>
      <c r="B84" s="18">
        <v>25.997405999999998</v>
      </c>
      <c r="C84" s="19">
        <v>0.10861802655262112</v>
      </c>
      <c r="E84" s="5"/>
      <c r="F84" s="5"/>
      <c r="G84" s="2"/>
      <c r="H84" s="29"/>
      <c r="I84" s="5"/>
      <c r="J84" s="5"/>
      <c r="K84" s="2"/>
      <c r="L84" s="29"/>
      <c r="M84" s="5"/>
      <c r="N84" s="5"/>
      <c r="O84" s="2"/>
      <c r="P84" s="5"/>
    </row>
    <row r="85" spans="1:16" ht="12.75">
      <c r="A85" s="18">
        <v>38.832895</v>
      </c>
      <c r="B85" s="18">
        <v>34.663208</v>
      </c>
      <c r="C85" s="19">
        <v>0.1144911054324356</v>
      </c>
      <c r="E85" s="5"/>
      <c r="F85" s="5"/>
      <c r="G85" s="2"/>
      <c r="H85" s="29"/>
      <c r="I85" s="5"/>
      <c r="J85" s="5"/>
      <c r="K85" s="2"/>
      <c r="L85" s="29"/>
      <c r="M85" s="5"/>
      <c r="N85" s="5"/>
      <c r="O85" s="2"/>
      <c r="P85" s="5"/>
    </row>
    <row r="86" spans="1:16" ht="12.75">
      <c r="A86" s="18">
        <v>38.832895</v>
      </c>
      <c r="B86" s="18">
        <v>43.32901</v>
      </c>
      <c r="C86" s="19">
        <v>0.12232187727218825</v>
      </c>
      <c r="E86" s="5"/>
      <c r="F86" s="5"/>
      <c r="G86" s="2"/>
      <c r="H86" s="29"/>
      <c r="I86" s="5"/>
      <c r="J86" s="5"/>
      <c r="K86" s="2"/>
      <c r="L86" s="29"/>
      <c r="M86" s="5"/>
      <c r="N86" s="5"/>
      <c r="O86" s="2"/>
      <c r="P86" s="5"/>
    </row>
    <row r="87" spans="1:16" ht="12.75">
      <c r="A87" s="18">
        <v>46.599474</v>
      </c>
      <c r="B87" s="18">
        <v>8.665802</v>
      </c>
      <c r="C87" s="19">
        <v>0.07860006783356924</v>
      </c>
      <c r="E87" s="5"/>
      <c r="F87" s="5"/>
      <c r="G87" s="2"/>
      <c r="H87" s="29"/>
      <c r="I87" s="5"/>
      <c r="J87" s="5"/>
      <c r="K87" s="2"/>
      <c r="L87" s="29"/>
      <c r="M87" s="5"/>
      <c r="N87" s="5"/>
      <c r="O87" s="2"/>
      <c r="P87" s="5"/>
    </row>
    <row r="88" spans="1:16" ht="12.75">
      <c r="A88" s="18">
        <v>46.599474</v>
      </c>
      <c r="B88" s="18">
        <v>17.331604</v>
      </c>
      <c r="C88" s="19">
        <v>0.09426161151307459</v>
      </c>
      <c r="E88" s="5"/>
      <c r="F88" s="5"/>
      <c r="G88" s="2"/>
      <c r="H88" s="29"/>
      <c r="I88" s="5"/>
      <c r="J88" s="5"/>
      <c r="K88" s="2"/>
      <c r="L88" s="29"/>
      <c r="M88" s="5"/>
      <c r="N88" s="5"/>
      <c r="O88" s="2"/>
      <c r="P88" s="5"/>
    </row>
    <row r="89" spans="1:16" ht="12.75">
      <c r="A89" s="18">
        <v>46.599474</v>
      </c>
      <c r="B89" s="18">
        <v>25.997405999999998</v>
      </c>
      <c r="C89" s="19">
        <v>0.10731289791266235</v>
      </c>
      <c r="E89" s="5"/>
      <c r="F89" s="5"/>
      <c r="G89" s="2"/>
      <c r="H89" s="29"/>
      <c r="I89" s="5"/>
      <c r="J89" s="5"/>
      <c r="K89" s="2"/>
      <c r="L89" s="29"/>
      <c r="M89" s="5"/>
      <c r="N89" s="5"/>
      <c r="O89" s="2"/>
      <c r="P89" s="5"/>
    </row>
    <row r="90" spans="1:16" ht="12.75">
      <c r="A90" s="18">
        <v>46.599474</v>
      </c>
      <c r="B90" s="18">
        <v>34.663208</v>
      </c>
      <c r="C90" s="19">
        <v>0.11579623407239437</v>
      </c>
      <c r="E90" s="5"/>
      <c r="F90" s="5"/>
      <c r="G90" s="2"/>
      <c r="H90" s="29"/>
      <c r="I90" s="5"/>
      <c r="J90" s="5"/>
      <c r="K90" s="2"/>
      <c r="L90" s="29"/>
      <c r="M90" s="5"/>
      <c r="N90" s="5"/>
      <c r="O90" s="2"/>
      <c r="P90" s="5"/>
    </row>
    <row r="91" spans="1:16" ht="12.75">
      <c r="A91" s="18">
        <v>46.599474</v>
      </c>
      <c r="B91" s="18">
        <v>43.32901</v>
      </c>
      <c r="C91" s="19">
        <v>0.12427957023212645</v>
      </c>
      <c r="E91" s="5"/>
      <c r="F91" s="5"/>
      <c r="G91" s="2"/>
      <c r="H91" s="29"/>
      <c r="I91" s="5"/>
      <c r="J91" s="5"/>
      <c r="K91" s="2"/>
      <c r="L91" s="29"/>
      <c r="M91" s="5"/>
      <c r="N91" s="5"/>
      <c r="O91" s="2"/>
      <c r="P91" s="5"/>
    </row>
    <row r="92" spans="1:16" ht="12.75">
      <c r="A92" s="18">
        <v>54.366053</v>
      </c>
      <c r="B92" s="18">
        <v>8.665802</v>
      </c>
      <c r="C92" s="19">
        <v>0.08251545375344556</v>
      </c>
      <c r="E92" s="5"/>
      <c r="F92" s="5"/>
      <c r="G92" s="2"/>
      <c r="H92" s="29"/>
      <c r="I92" s="5"/>
      <c r="J92" s="5"/>
      <c r="K92" s="2"/>
      <c r="L92" s="29"/>
      <c r="M92" s="5"/>
      <c r="N92" s="5"/>
      <c r="O92" s="2"/>
      <c r="P92" s="5"/>
    </row>
    <row r="93" spans="1:16" ht="12.75">
      <c r="A93" s="18">
        <v>54.366053</v>
      </c>
      <c r="B93" s="18">
        <v>17.331604</v>
      </c>
      <c r="C93" s="19">
        <v>0.09556674015303333</v>
      </c>
      <c r="E93" s="5"/>
      <c r="F93" s="5"/>
      <c r="G93" s="2"/>
      <c r="H93" s="29"/>
      <c r="I93" s="5"/>
      <c r="J93" s="5"/>
      <c r="K93" s="2"/>
      <c r="L93" s="29"/>
      <c r="M93" s="5"/>
      <c r="N93" s="5"/>
      <c r="O93" s="2"/>
      <c r="P93" s="5"/>
    </row>
    <row r="94" spans="1:16" ht="12.75">
      <c r="A94" s="18">
        <v>54.366053</v>
      </c>
      <c r="B94" s="18">
        <v>25.997405999999998</v>
      </c>
      <c r="C94" s="19">
        <v>0.10666033359268293</v>
      </c>
      <c r="E94" s="5"/>
      <c r="F94" s="5"/>
      <c r="G94" s="2"/>
      <c r="H94" s="29"/>
      <c r="I94" s="5"/>
      <c r="J94" s="5"/>
      <c r="K94" s="2"/>
      <c r="L94" s="29"/>
      <c r="M94" s="5"/>
      <c r="N94" s="5"/>
      <c r="O94" s="2"/>
      <c r="P94" s="5"/>
    </row>
    <row r="95" spans="1:16" ht="12.75">
      <c r="A95" s="18">
        <v>54.366053</v>
      </c>
      <c r="B95" s="18">
        <v>34.663208</v>
      </c>
      <c r="C95" s="19">
        <v>0.11318597679247683</v>
      </c>
      <c r="E95" s="5"/>
      <c r="F95" s="5"/>
      <c r="G95" s="2"/>
      <c r="H95" s="29"/>
      <c r="I95" s="5"/>
      <c r="J95" s="5"/>
      <c r="K95" s="2"/>
      <c r="L95" s="29"/>
      <c r="M95" s="5"/>
      <c r="N95" s="5"/>
      <c r="O95" s="2"/>
      <c r="P95" s="5"/>
    </row>
    <row r="96" spans="1:16" ht="12.75">
      <c r="A96" s="18">
        <v>54.366053</v>
      </c>
      <c r="B96" s="18">
        <v>43.32901</v>
      </c>
      <c r="C96" s="19">
        <v>0.12297444159216764</v>
      </c>
      <c r="E96" s="5"/>
      <c r="F96" s="5"/>
      <c r="G96" s="2"/>
      <c r="H96" s="29"/>
      <c r="I96" s="5"/>
      <c r="J96" s="5"/>
      <c r="K96" s="2"/>
      <c r="L96" s="29"/>
      <c r="M96" s="5"/>
      <c r="N96" s="5"/>
      <c r="O96" s="2"/>
      <c r="P96" s="5"/>
    </row>
    <row r="97" spans="1:16" ht="12.75">
      <c r="A97" s="18">
        <v>62.132632</v>
      </c>
      <c r="B97" s="18">
        <v>8.665802</v>
      </c>
      <c r="C97" s="19">
        <v>0.08055776079350739</v>
      </c>
      <c r="E97" s="5"/>
      <c r="F97" s="5"/>
      <c r="G97" s="2"/>
      <c r="H97" s="29"/>
      <c r="I97" s="5"/>
      <c r="J97" s="5"/>
      <c r="K97" s="2"/>
      <c r="L97" s="29"/>
      <c r="M97" s="5"/>
      <c r="N97" s="5"/>
      <c r="O97" s="2"/>
      <c r="P97" s="5"/>
    </row>
    <row r="98" spans="1:16" ht="12.75">
      <c r="A98" s="18">
        <v>62.132632</v>
      </c>
      <c r="B98" s="18">
        <v>17.331604</v>
      </c>
      <c r="C98" s="19">
        <v>0.09491417583305395</v>
      </c>
      <c r="E98" s="5"/>
      <c r="F98" s="5"/>
      <c r="G98" s="2"/>
      <c r="H98" s="29"/>
      <c r="I98" s="5"/>
      <c r="J98" s="5"/>
      <c r="K98" s="2"/>
      <c r="L98" s="29"/>
      <c r="M98" s="5"/>
      <c r="N98" s="5"/>
      <c r="O98" s="2"/>
      <c r="P98" s="5"/>
    </row>
    <row r="99" spans="5:16" ht="12.75">
      <c r="E99" s="5"/>
      <c r="F99" s="5"/>
      <c r="G99" s="2"/>
      <c r="H99" s="29"/>
      <c r="I99" s="5"/>
      <c r="J99" s="5"/>
      <c r="K99" s="2"/>
      <c r="L99" s="29"/>
      <c r="M99" s="5"/>
      <c r="N99" s="5"/>
      <c r="O99" s="2"/>
      <c r="P99" s="5"/>
    </row>
    <row r="100" spans="5:16" ht="12.75">
      <c r="E100" s="5"/>
      <c r="F100" s="5"/>
      <c r="G100" s="2"/>
      <c r="H100" s="29"/>
      <c r="I100" s="5"/>
      <c r="J100" s="5"/>
      <c r="K100" s="2"/>
      <c r="L100" s="29"/>
      <c r="M100" s="5"/>
      <c r="N100" s="5"/>
      <c r="O100" s="2"/>
      <c r="P100" s="5"/>
    </row>
    <row r="101" spans="5:16" ht="12.75">
      <c r="E101" s="5"/>
      <c r="F101" s="5"/>
      <c r="G101" s="2"/>
      <c r="H101" s="29"/>
      <c r="I101" s="5"/>
      <c r="J101" s="5"/>
      <c r="K101" s="2"/>
      <c r="L101" s="29"/>
      <c r="M101" s="5"/>
      <c r="N101" s="5"/>
      <c r="O101" s="2"/>
      <c r="P101" s="5"/>
    </row>
    <row r="102" spans="5:16" ht="12.75">
      <c r="E102" s="5"/>
      <c r="F102" s="5"/>
      <c r="G102" s="2"/>
      <c r="H102" s="29"/>
      <c r="I102" s="5"/>
      <c r="J102" s="5"/>
      <c r="K102" s="2"/>
      <c r="L102" s="29"/>
      <c r="M102" s="5"/>
      <c r="N102" s="5"/>
      <c r="O102" s="2"/>
      <c r="P102" s="5"/>
    </row>
    <row r="103" spans="5:16" ht="12.75">
      <c r="E103" s="5"/>
      <c r="F103" s="5"/>
      <c r="G103" s="2"/>
      <c r="H103" s="29"/>
      <c r="I103" s="5"/>
      <c r="J103" s="5"/>
      <c r="K103" s="2"/>
      <c r="L103" s="29"/>
      <c r="M103" s="5"/>
      <c r="N103" s="5"/>
      <c r="O103" s="2"/>
      <c r="P103" s="5"/>
    </row>
    <row r="104" spans="5:16" ht="12.75">
      <c r="E104" s="5"/>
      <c r="F104" s="5"/>
      <c r="G104" s="2"/>
      <c r="H104" s="29"/>
      <c r="I104" s="5"/>
      <c r="J104" s="5"/>
      <c r="K104" s="2"/>
      <c r="L104" s="29"/>
      <c r="M104" s="5"/>
      <c r="N104" s="5"/>
      <c r="O104" s="2"/>
      <c r="P104" s="5"/>
    </row>
    <row r="105" spans="5:16" ht="12.75">
      <c r="E105" s="5"/>
      <c r="F105" s="5"/>
      <c r="G105" s="2"/>
      <c r="H105" s="29"/>
      <c r="I105" s="5"/>
      <c r="J105" s="5"/>
      <c r="K105" s="2"/>
      <c r="L105" s="29"/>
      <c r="M105" s="5"/>
      <c r="N105" s="5"/>
      <c r="O105" s="2"/>
      <c r="P105" s="5"/>
    </row>
    <row r="106" spans="5:16" ht="12.75">
      <c r="E106" s="5"/>
      <c r="F106" s="5"/>
      <c r="G106" s="2"/>
      <c r="H106" s="29"/>
      <c r="I106" s="5"/>
      <c r="J106" s="5"/>
      <c r="K106" s="2"/>
      <c r="L106" s="29"/>
      <c r="M106" s="5"/>
      <c r="N106" s="5"/>
      <c r="O106" s="2"/>
      <c r="P106" s="5"/>
    </row>
    <row r="107" spans="5:16" ht="12.75">
      <c r="E107" s="5"/>
      <c r="F107" s="5"/>
      <c r="G107" s="2"/>
      <c r="H107" s="29"/>
      <c r="I107" s="5"/>
      <c r="J107" s="5"/>
      <c r="K107" s="2"/>
      <c r="L107" s="29"/>
      <c r="M107" s="5"/>
      <c r="N107" s="5"/>
      <c r="O107" s="2"/>
      <c r="P107" s="5"/>
    </row>
    <row r="108" spans="5:16" ht="12.75">
      <c r="E108" s="5"/>
      <c r="F108" s="5"/>
      <c r="G108" s="2"/>
      <c r="H108" s="29"/>
      <c r="I108" s="5"/>
      <c r="J108" s="5"/>
      <c r="K108" s="2"/>
      <c r="L108" s="29"/>
      <c r="M108" s="5"/>
      <c r="N108" s="5"/>
      <c r="O108" s="2"/>
      <c r="P108" s="5"/>
    </row>
    <row r="109" spans="5:16" ht="12.75">
      <c r="E109" s="5"/>
      <c r="F109" s="5"/>
      <c r="G109" s="2"/>
      <c r="H109" s="29"/>
      <c r="I109" s="5"/>
      <c r="J109" s="5"/>
      <c r="K109" s="2"/>
      <c r="L109" s="29"/>
      <c r="M109" s="5"/>
      <c r="N109" s="5"/>
      <c r="O109" s="2"/>
      <c r="P109" s="5"/>
    </row>
    <row r="110" spans="5:16" ht="12.75">
      <c r="E110" s="5"/>
      <c r="F110" s="5"/>
      <c r="G110" s="2"/>
      <c r="H110" s="29"/>
      <c r="I110" s="5"/>
      <c r="J110" s="5"/>
      <c r="K110" s="2"/>
      <c r="L110" s="29"/>
      <c r="M110" s="5"/>
      <c r="N110" s="5"/>
      <c r="O110" s="2"/>
      <c r="P110" s="5"/>
    </row>
    <row r="111" spans="5:16" ht="12.75">
      <c r="E111" s="5"/>
      <c r="F111" s="5"/>
      <c r="G111" s="2"/>
      <c r="H111" s="29"/>
      <c r="I111" s="5"/>
      <c r="J111" s="5"/>
      <c r="K111" s="2"/>
      <c r="L111" s="29"/>
      <c r="M111" s="5"/>
      <c r="N111" s="5"/>
      <c r="O111" s="2"/>
      <c r="P111" s="5"/>
    </row>
    <row r="112" spans="5:16" ht="12.75">
      <c r="E112" s="5"/>
      <c r="F112" s="5"/>
      <c r="G112" s="2"/>
      <c r="H112" s="29"/>
      <c r="I112" s="5"/>
      <c r="J112" s="5"/>
      <c r="K112" s="2"/>
      <c r="L112" s="29"/>
      <c r="M112" s="5"/>
      <c r="N112" s="5"/>
      <c r="O112" s="2"/>
      <c r="P112" s="5"/>
    </row>
    <row r="113" spans="5:16" ht="12.75">
      <c r="E113" s="5"/>
      <c r="F113" s="5"/>
      <c r="G113" s="2"/>
      <c r="H113" s="29"/>
      <c r="I113" s="5"/>
      <c r="J113" s="5"/>
      <c r="K113" s="2"/>
      <c r="L113" s="29"/>
      <c r="M113" s="5"/>
      <c r="N113" s="5"/>
      <c r="O113" s="2"/>
      <c r="P113" s="5"/>
    </row>
    <row r="114" spans="5:16" ht="12.75">
      <c r="E114" s="5"/>
      <c r="F114" s="5"/>
      <c r="G114" s="2"/>
      <c r="H114" s="29"/>
      <c r="I114" s="5"/>
      <c r="J114" s="5"/>
      <c r="K114" s="2"/>
      <c r="L114" s="29"/>
      <c r="M114" s="5"/>
      <c r="N114" s="5"/>
      <c r="O114" s="2"/>
      <c r="P114" s="5"/>
    </row>
    <row r="115" spans="5:16" ht="12.75">
      <c r="E115" s="5"/>
      <c r="F115" s="5"/>
      <c r="G115" s="2"/>
      <c r="H115" s="29"/>
      <c r="I115" s="5"/>
      <c r="J115" s="5"/>
      <c r="K115" s="2"/>
      <c r="L115" s="29"/>
      <c r="M115" s="5"/>
      <c r="N115" s="5"/>
      <c r="O115" s="2"/>
      <c r="P115" s="5"/>
    </row>
    <row r="116" spans="5:16" ht="12.75">
      <c r="E116" s="5"/>
      <c r="F116" s="5"/>
      <c r="G116" s="2"/>
      <c r="H116" s="29"/>
      <c r="I116" s="5"/>
      <c r="J116" s="5"/>
      <c r="K116" s="2"/>
      <c r="L116" s="29"/>
      <c r="M116" s="5"/>
      <c r="N116" s="5"/>
      <c r="O116" s="2"/>
      <c r="P116" s="5"/>
    </row>
    <row r="117" spans="5:16" ht="12.75">
      <c r="E117" s="5"/>
      <c r="F117" s="5"/>
      <c r="G117" s="2"/>
      <c r="H117" s="29"/>
      <c r="I117" s="5"/>
      <c r="J117" s="5"/>
      <c r="K117" s="2"/>
      <c r="L117" s="29"/>
      <c r="M117" s="5"/>
      <c r="N117" s="5"/>
      <c r="O117" s="2"/>
      <c r="P117" s="5"/>
    </row>
    <row r="118" spans="5:16" ht="12.75">
      <c r="E118" s="5"/>
      <c r="F118" s="5"/>
      <c r="G118" s="2"/>
      <c r="H118" s="29"/>
      <c r="I118" s="5"/>
      <c r="J118" s="5"/>
      <c r="K118" s="2"/>
      <c r="L118" s="29"/>
      <c r="M118" s="5"/>
      <c r="N118" s="5"/>
      <c r="O118" s="2"/>
      <c r="P118" s="5"/>
    </row>
    <row r="119" spans="5:16" ht="12.75">
      <c r="E119" s="5"/>
      <c r="F119" s="5"/>
      <c r="G119" s="2"/>
      <c r="H119" s="29"/>
      <c r="I119" s="5"/>
      <c r="J119" s="5"/>
      <c r="K119" s="2"/>
      <c r="L119" s="29"/>
      <c r="M119" s="5"/>
      <c r="N119" s="5"/>
      <c r="O119" s="2"/>
      <c r="P119" s="5"/>
    </row>
    <row r="120" spans="5:16" ht="12.75">
      <c r="E120" s="5"/>
      <c r="F120" s="5"/>
      <c r="G120" s="2"/>
      <c r="H120" s="29"/>
      <c r="I120" s="5"/>
      <c r="J120" s="5"/>
      <c r="K120" s="2"/>
      <c r="L120" s="29"/>
      <c r="M120" s="5"/>
      <c r="N120" s="5"/>
      <c r="O120" s="2"/>
      <c r="P120" s="5"/>
    </row>
    <row r="121" spans="5:16" ht="12.75">
      <c r="E121" s="5"/>
      <c r="F121" s="5"/>
      <c r="G121" s="2"/>
      <c r="H121" s="29"/>
      <c r="I121" s="5"/>
      <c r="J121" s="5"/>
      <c r="K121" s="2"/>
      <c r="L121" s="29"/>
      <c r="M121" s="5"/>
      <c r="N121" s="5"/>
      <c r="O121" s="2"/>
      <c r="P121" s="5"/>
    </row>
    <row r="122" spans="5:16" ht="12.75">
      <c r="E122" s="5"/>
      <c r="F122" s="5"/>
      <c r="G122" s="2"/>
      <c r="H122" s="29"/>
      <c r="I122" s="5"/>
      <c r="J122" s="5"/>
      <c r="K122" s="2"/>
      <c r="L122" s="29"/>
      <c r="M122" s="5"/>
      <c r="N122" s="5"/>
      <c r="O122" s="2"/>
      <c r="P122" s="5"/>
    </row>
    <row r="123" spans="5:16" ht="12.75">
      <c r="E123" s="5"/>
      <c r="F123" s="5"/>
      <c r="G123" s="2"/>
      <c r="H123" s="29"/>
      <c r="I123" s="5"/>
      <c r="J123" s="5"/>
      <c r="K123" s="2"/>
      <c r="L123" s="29"/>
      <c r="M123" s="5"/>
      <c r="N123" s="5"/>
      <c r="O123" s="2"/>
      <c r="P123" s="5"/>
    </row>
    <row r="124" spans="5:16" ht="12.75">
      <c r="E124" s="5"/>
      <c r="F124" s="5"/>
      <c r="G124" s="2"/>
      <c r="H124" s="29"/>
      <c r="I124" s="5"/>
      <c r="J124" s="5"/>
      <c r="K124" s="2"/>
      <c r="L124" s="29"/>
      <c r="M124" s="5"/>
      <c r="N124" s="5"/>
      <c r="O124" s="2"/>
      <c r="P124" s="5"/>
    </row>
    <row r="125" spans="5:16" ht="12.75">
      <c r="E125" s="5"/>
      <c r="F125" s="5"/>
      <c r="G125" s="2"/>
      <c r="H125" s="29"/>
      <c r="I125" s="5"/>
      <c r="J125" s="5"/>
      <c r="K125" s="2"/>
      <c r="L125" s="29"/>
      <c r="M125" s="5"/>
      <c r="N125" s="5"/>
      <c r="O125" s="2"/>
      <c r="P125" s="5"/>
    </row>
    <row r="126" spans="5:16" ht="12.75">
      <c r="E126" s="5"/>
      <c r="F126" s="5"/>
      <c r="G126" s="2"/>
      <c r="H126" s="29"/>
      <c r="I126" s="5"/>
      <c r="J126" s="5"/>
      <c r="K126" s="2"/>
      <c r="L126" s="29"/>
      <c r="M126" s="5"/>
      <c r="N126" s="5"/>
      <c r="O126" s="2"/>
      <c r="P126" s="5"/>
    </row>
    <row r="127" spans="5:16" ht="12.75">
      <c r="E127" s="5"/>
      <c r="F127" s="5"/>
      <c r="G127" s="2"/>
      <c r="H127" s="29"/>
      <c r="I127" s="5"/>
      <c r="J127" s="5"/>
      <c r="K127" s="2"/>
      <c r="L127" s="29"/>
      <c r="M127" s="5"/>
      <c r="N127" s="5"/>
      <c r="O127" s="2"/>
      <c r="P127" s="5"/>
    </row>
    <row r="128" spans="5:16" ht="12.75">
      <c r="E128" s="5"/>
      <c r="F128" s="5"/>
      <c r="G128" s="2"/>
      <c r="H128" s="29"/>
      <c r="I128" s="5"/>
      <c r="J128" s="5"/>
      <c r="K128" s="2"/>
      <c r="L128" s="29"/>
      <c r="M128" s="5"/>
      <c r="N128" s="5"/>
      <c r="O128" s="2"/>
      <c r="P128" s="5"/>
    </row>
    <row r="129" spans="3:16" ht="12.75">
      <c r="C129" s="2"/>
      <c r="E129" s="5"/>
      <c r="F129" s="5"/>
      <c r="G129" s="2"/>
      <c r="H129" s="29"/>
      <c r="I129" s="5"/>
      <c r="J129" s="5"/>
      <c r="K129" s="2"/>
      <c r="L129" s="29"/>
      <c r="M129" s="5"/>
      <c r="N129" s="5"/>
      <c r="O129" s="2"/>
      <c r="P129" s="5"/>
    </row>
    <row r="130" spans="3:16" ht="12.75">
      <c r="C130" s="2"/>
      <c r="E130" s="5"/>
      <c r="F130" s="5"/>
      <c r="G130" s="2"/>
      <c r="H130" s="29"/>
      <c r="I130" s="5"/>
      <c r="J130" s="5"/>
      <c r="K130" s="2"/>
      <c r="L130" s="29"/>
      <c r="M130" s="5"/>
      <c r="N130" s="5"/>
      <c r="O130" s="2"/>
      <c r="P130" s="5"/>
    </row>
    <row r="131" spans="3:16" ht="12.75">
      <c r="C131" s="2"/>
      <c r="E131" s="5"/>
      <c r="F131" s="5"/>
      <c r="G131" s="2"/>
      <c r="H131" s="29"/>
      <c r="I131" s="5"/>
      <c r="J131" s="5"/>
      <c r="K131" s="2"/>
      <c r="L131" s="29"/>
      <c r="M131" s="5"/>
      <c r="N131" s="5"/>
      <c r="O131" s="2"/>
      <c r="P131" s="5"/>
    </row>
    <row r="132" spans="3:16" ht="12.75">
      <c r="C132" s="2"/>
      <c r="E132" s="5"/>
      <c r="F132" s="5"/>
      <c r="G132" s="2"/>
      <c r="H132" s="29"/>
      <c r="I132" s="5"/>
      <c r="J132" s="5"/>
      <c r="K132" s="2"/>
      <c r="L132" s="29"/>
      <c r="M132" s="5"/>
      <c r="N132" s="5"/>
      <c r="O132" s="2"/>
      <c r="P132" s="5"/>
    </row>
    <row r="133" spans="3:16" ht="12.75">
      <c r="C133" s="2"/>
      <c r="E133" s="5"/>
      <c r="F133" s="5"/>
      <c r="G133" s="2"/>
      <c r="H133" s="29"/>
      <c r="I133" s="5"/>
      <c r="J133" s="5"/>
      <c r="K133" s="2"/>
      <c r="L133" s="29"/>
      <c r="M133" s="5"/>
      <c r="N133" s="5"/>
      <c r="O133" s="2"/>
      <c r="P133" s="5"/>
    </row>
    <row r="134" spans="3:16" ht="12.75">
      <c r="C134" s="2"/>
      <c r="E134" s="5"/>
      <c r="F134" s="5"/>
      <c r="G134" s="2"/>
      <c r="H134" s="29"/>
      <c r="I134" s="5"/>
      <c r="J134" s="5"/>
      <c r="K134" s="2"/>
      <c r="L134" s="29"/>
      <c r="M134" s="5"/>
      <c r="N134" s="5"/>
      <c r="O134" s="2"/>
      <c r="P134" s="5"/>
    </row>
    <row r="135" spans="3:16" ht="12.75">
      <c r="C135" s="2"/>
      <c r="E135" s="5"/>
      <c r="F135" s="5"/>
      <c r="G135" s="2"/>
      <c r="H135" s="29"/>
      <c r="I135" s="5"/>
      <c r="J135" s="5"/>
      <c r="K135" s="2"/>
      <c r="L135" s="29"/>
      <c r="M135" s="5"/>
      <c r="N135" s="5"/>
      <c r="O135" s="2"/>
      <c r="P135" s="5"/>
    </row>
    <row r="136" spans="3:16" ht="12.75">
      <c r="C136" s="2"/>
      <c r="E136" s="5"/>
      <c r="F136" s="5"/>
      <c r="G136" s="2"/>
      <c r="H136" s="29"/>
      <c r="I136" s="5"/>
      <c r="J136" s="5"/>
      <c r="K136" s="2"/>
      <c r="L136" s="29"/>
      <c r="M136" s="5"/>
      <c r="N136" s="5"/>
      <c r="O136" s="2"/>
      <c r="P136" s="5"/>
    </row>
    <row r="137" spans="3:16" ht="12.75">
      <c r="C137" s="2"/>
      <c r="E137" s="5"/>
      <c r="F137" s="5"/>
      <c r="G137" s="2"/>
      <c r="H137" s="29"/>
      <c r="I137" s="5"/>
      <c r="J137" s="5"/>
      <c r="K137" s="2"/>
      <c r="L137" s="29"/>
      <c r="M137" s="5"/>
      <c r="N137" s="5"/>
      <c r="O137" s="2"/>
      <c r="P137" s="5"/>
    </row>
    <row r="138" spans="3:16" ht="12.75">
      <c r="C138" s="2"/>
      <c r="E138" s="5"/>
      <c r="F138" s="5"/>
      <c r="G138" s="2"/>
      <c r="H138" s="29"/>
      <c r="I138" s="5"/>
      <c r="J138" s="5"/>
      <c r="K138" s="2"/>
      <c r="L138" s="29"/>
      <c r="M138" s="5"/>
      <c r="N138" s="5"/>
      <c r="O138" s="2"/>
      <c r="P138" s="5"/>
    </row>
    <row r="139" spans="3:16" ht="12.75">
      <c r="C139" s="2"/>
      <c r="E139" s="5"/>
      <c r="F139" s="5"/>
      <c r="G139" s="2"/>
      <c r="H139" s="29"/>
      <c r="I139" s="5"/>
      <c r="J139" s="5"/>
      <c r="K139" s="2"/>
      <c r="L139" s="29"/>
      <c r="M139" s="5"/>
      <c r="N139" s="5"/>
      <c r="O139" s="2"/>
      <c r="P139" s="5"/>
    </row>
    <row r="140" spans="3:16" ht="12.75">
      <c r="C140" s="2"/>
      <c r="E140" s="5"/>
      <c r="F140" s="5"/>
      <c r="G140" s="2"/>
      <c r="H140" s="29"/>
      <c r="I140" s="5"/>
      <c r="J140" s="5"/>
      <c r="K140" s="2"/>
      <c r="L140" s="29"/>
      <c r="M140" s="5"/>
      <c r="N140" s="5"/>
      <c r="O140" s="2"/>
      <c r="P140" s="5"/>
    </row>
    <row r="141" spans="3:16" ht="12.75">
      <c r="C141" s="2"/>
      <c r="E141" s="5"/>
      <c r="F141" s="5"/>
      <c r="G141" s="2"/>
      <c r="H141" s="29"/>
      <c r="I141" s="5"/>
      <c r="J141" s="5"/>
      <c r="K141" s="2"/>
      <c r="L141" s="29"/>
      <c r="M141" s="5"/>
      <c r="N141" s="5"/>
      <c r="O141" s="2"/>
      <c r="P141" s="5"/>
    </row>
    <row r="142" spans="3:16" ht="12.75">
      <c r="C142" s="2"/>
      <c r="E142" s="5"/>
      <c r="F142" s="5"/>
      <c r="G142" s="2"/>
      <c r="H142" s="29"/>
      <c r="I142" s="5"/>
      <c r="J142" s="5"/>
      <c r="K142" s="2"/>
      <c r="L142" s="29"/>
      <c r="M142" s="5"/>
      <c r="N142" s="5"/>
      <c r="O142" s="2"/>
      <c r="P142" s="5"/>
    </row>
    <row r="143" spans="3:16" ht="12.75">
      <c r="C143" s="2"/>
      <c r="E143" s="5"/>
      <c r="F143" s="5"/>
      <c r="G143" s="2"/>
      <c r="H143" s="29"/>
      <c r="I143" s="5"/>
      <c r="J143" s="5"/>
      <c r="K143" s="2"/>
      <c r="L143" s="29"/>
      <c r="M143" s="5"/>
      <c r="N143" s="5"/>
      <c r="O143" s="2"/>
      <c r="P143" s="5"/>
    </row>
    <row r="144" spans="3:16" ht="12.75">
      <c r="C144" s="2"/>
      <c r="E144" s="5"/>
      <c r="F144" s="5"/>
      <c r="G144" s="2"/>
      <c r="H144" s="29"/>
      <c r="I144" s="5"/>
      <c r="J144" s="5"/>
      <c r="K144" s="2"/>
      <c r="L144" s="29"/>
      <c r="M144" s="5"/>
      <c r="N144" s="5"/>
      <c r="O144" s="2"/>
      <c r="P144" s="5"/>
    </row>
    <row r="145" spans="3:16" ht="12.75">
      <c r="C145" s="2"/>
      <c r="E145" s="5"/>
      <c r="F145" s="5"/>
      <c r="G145" s="2"/>
      <c r="H145" s="29"/>
      <c r="I145" s="5"/>
      <c r="J145" s="5"/>
      <c r="K145" s="2"/>
      <c r="L145" s="29"/>
      <c r="M145" s="5"/>
      <c r="N145" s="5"/>
      <c r="O145" s="2"/>
      <c r="P145" s="5"/>
    </row>
    <row r="146" spans="3:16" ht="12.75">
      <c r="C146" s="2"/>
      <c r="E146" s="5"/>
      <c r="F146" s="5"/>
      <c r="G146" s="2"/>
      <c r="H146" s="29"/>
      <c r="I146" s="5"/>
      <c r="J146" s="5"/>
      <c r="K146" s="2"/>
      <c r="L146" s="29"/>
      <c r="M146" s="5"/>
      <c r="N146" s="5"/>
      <c r="O146" s="2"/>
      <c r="P146" s="5"/>
    </row>
    <row r="147" spans="3:16" ht="12.75">
      <c r="C147" s="2"/>
      <c r="E147" s="5"/>
      <c r="F147" s="5"/>
      <c r="G147" s="2"/>
      <c r="H147" s="29"/>
      <c r="I147" s="5"/>
      <c r="J147" s="5"/>
      <c r="K147" s="2"/>
      <c r="L147" s="29"/>
      <c r="M147" s="5"/>
      <c r="N147" s="5"/>
      <c r="O147" s="2"/>
      <c r="P147" s="5"/>
    </row>
    <row r="148" spans="3:16" ht="12.75">
      <c r="C148" s="2"/>
      <c r="E148" s="5"/>
      <c r="F148" s="5"/>
      <c r="G148" s="2"/>
      <c r="H148" s="29"/>
      <c r="I148" s="5"/>
      <c r="J148" s="5"/>
      <c r="K148" s="2"/>
      <c r="L148" s="29"/>
      <c r="M148" s="5"/>
      <c r="N148" s="5"/>
      <c r="O148" s="2"/>
      <c r="P148" s="5"/>
    </row>
    <row r="149" spans="3:16" ht="12.75">
      <c r="C149" s="2"/>
      <c r="E149" s="5"/>
      <c r="F149" s="5"/>
      <c r="G149" s="2"/>
      <c r="H149" s="29"/>
      <c r="I149" s="5"/>
      <c r="J149" s="5"/>
      <c r="K149" s="2"/>
      <c r="L149" s="29"/>
      <c r="M149" s="5"/>
      <c r="N149" s="5"/>
      <c r="O149" s="2"/>
      <c r="P149" s="5"/>
    </row>
    <row r="150" spans="3:16" ht="12.75">
      <c r="C150" s="2"/>
      <c r="E150" s="5"/>
      <c r="F150" s="5"/>
      <c r="G150" s="2"/>
      <c r="H150" s="29"/>
      <c r="I150" s="5"/>
      <c r="J150" s="5"/>
      <c r="K150" s="2"/>
      <c r="L150" s="29"/>
      <c r="M150" s="5"/>
      <c r="N150" s="5"/>
      <c r="O150" s="2"/>
      <c r="P150" s="5"/>
    </row>
    <row r="151" spans="3:16" ht="12.75">
      <c r="C151" s="2"/>
      <c r="E151" s="5"/>
      <c r="F151" s="5"/>
      <c r="G151" s="2"/>
      <c r="H151" s="29"/>
      <c r="I151" s="5"/>
      <c r="J151" s="5"/>
      <c r="K151" s="2"/>
      <c r="L151" s="29"/>
      <c r="M151" s="5"/>
      <c r="N151" s="5"/>
      <c r="O151" s="2"/>
      <c r="P151" s="5"/>
    </row>
    <row r="152" spans="3:16" ht="12.75">
      <c r="C152" s="2"/>
      <c r="E152" s="5"/>
      <c r="F152" s="5"/>
      <c r="G152" s="2"/>
      <c r="H152" s="29"/>
      <c r="I152" s="5"/>
      <c r="J152" s="5"/>
      <c r="K152" s="2"/>
      <c r="L152" s="29"/>
      <c r="M152" s="5"/>
      <c r="N152" s="5"/>
      <c r="O152" s="2"/>
      <c r="P152" s="5"/>
    </row>
    <row r="153" spans="3:16" ht="12.75">
      <c r="C153" s="2"/>
      <c r="E153" s="5"/>
      <c r="F153" s="5"/>
      <c r="G153" s="2"/>
      <c r="H153" s="29"/>
      <c r="I153" s="5"/>
      <c r="J153" s="5"/>
      <c r="K153" s="2"/>
      <c r="L153" s="29"/>
      <c r="M153" s="5"/>
      <c r="N153" s="5"/>
      <c r="O153" s="2"/>
      <c r="P153" s="5"/>
    </row>
    <row r="154" spans="3:16" ht="12.75">
      <c r="C154" s="2"/>
      <c r="E154" s="5"/>
      <c r="F154" s="5"/>
      <c r="G154" s="2"/>
      <c r="H154" s="29"/>
      <c r="I154" s="5"/>
      <c r="J154" s="5"/>
      <c r="K154" s="2"/>
      <c r="L154" s="29"/>
      <c r="M154" s="5"/>
      <c r="N154" s="5"/>
      <c r="O154" s="2"/>
      <c r="P154" s="5"/>
    </row>
    <row r="155" spans="3:16" ht="12.75">
      <c r="C155" s="2"/>
      <c r="E155" s="5"/>
      <c r="F155" s="5"/>
      <c r="G155" s="2"/>
      <c r="H155" s="29"/>
      <c r="I155" s="5"/>
      <c r="J155" s="5"/>
      <c r="K155" s="2"/>
      <c r="L155" s="29"/>
      <c r="M155" s="5"/>
      <c r="N155" s="5"/>
      <c r="O155" s="2"/>
      <c r="P155" s="5"/>
    </row>
    <row r="156" spans="3:16" ht="12.75">
      <c r="C156" s="2"/>
      <c r="E156" s="5"/>
      <c r="F156" s="5"/>
      <c r="G156" s="2"/>
      <c r="H156" s="29"/>
      <c r="I156" s="5"/>
      <c r="J156" s="5"/>
      <c r="K156" s="2"/>
      <c r="L156" s="29"/>
      <c r="M156" s="5"/>
      <c r="N156" s="5"/>
      <c r="O156" s="2"/>
      <c r="P156" s="5"/>
    </row>
    <row r="157" spans="3:16" ht="12.75">
      <c r="C157" s="2"/>
      <c r="E157" s="5"/>
      <c r="F157" s="5"/>
      <c r="G157" s="2"/>
      <c r="H157" s="29"/>
      <c r="I157" s="5"/>
      <c r="J157" s="5"/>
      <c r="K157" s="2"/>
      <c r="L157" s="29"/>
      <c r="M157" s="5"/>
      <c r="N157" s="5"/>
      <c r="O157" s="2"/>
      <c r="P157" s="5"/>
    </row>
    <row r="158" spans="3:16" ht="12.75">
      <c r="C158" s="2"/>
      <c r="E158" s="5"/>
      <c r="F158" s="5"/>
      <c r="G158" s="2"/>
      <c r="H158" s="29"/>
      <c r="I158" s="5"/>
      <c r="J158" s="5"/>
      <c r="K158" s="2"/>
      <c r="L158" s="29"/>
      <c r="M158" s="5"/>
      <c r="N158" s="5"/>
      <c r="O158" s="2"/>
      <c r="P158" s="5"/>
    </row>
    <row r="159" spans="3:16" ht="12.75">
      <c r="C159" s="2"/>
      <c r="E159" s="5"/>
      <c r="F159" s="5"/>
      <c r="G159" s="2"/>
      <c r="H159" s="29"/>
      <c r="I159" s="5"/>
      <c r="J159" s="5"/>
      <c r="K159" s="2"/>
      <c r="L159" s="29"/>
      <c r="M159" s="5"/>
      <c r="N159" s="5"/>
      <c r="O159" s="2"/>
      <c r="P159" s="5"/>
    </row>
    <row r="160" spans="3:16" ht="12.75">
      <c r="C160" s="2"/>
      <c r="E160" s="5"/>
      <c r="F160" s="5"/>
      <c r="G160" s="2"/>
      <c r="H160" s="29"/>
      <c r="I160" s="5"/>
      <c r="J160" s="5"/>
      <c r="K160" s="2"/>
      <c r="L160" s="29"/>
      <c r="M160" s="5"/>
      <c r="N160" s="5"/>
      <c r="O160" s="2"/>
      <c r="P160" s="5"/>
    </row>
    <row r="161" spans="3:16" ht="12.75">
      <c r="C161" s="2"/>
      <c r="E161" s="5"/>
      <c r="F161" s="5"/>
      <c r="G161" s="2"/>
      <c r="H161" s="29"/>
      <c r="I161" s="5"/>
      <c r="J161" s="5"/>
      <c r="K161" s="2"/>
      <c r="L161" s="29"/>
      <c r="M161" s="5"/>
      <c r="N161" s="5"/>
      <c r="O161" s="2"/>
      <c r="P161" s="5"/>
    </row>
    <row r="162" spans="3:16" ht="12.75">
      <c r="C162" s="2"/>
      <c r="E162" s="5"/>
      <c r="F162" s="5"/>
      <c r="G162" s="2"/>
      <c r="H162" s="29"/>
      <c r="I162" s="5"/>
      <c r="J162" s="5"/>
      <c r="K162" s="2"/>
      <c r="L162" s="29"/>
      <c r="M162" s="5"/>
      <c r="N162" s="5"/>
      <c r="O162" s="2"/>
      <c r="P162" s="5"/>
    </row>
    <row r="163" spans="3:16" ht="12.75">
      <c r="C163" s="2"/>
      <c r="E163" s="5"/>
      <c r="F163" s="5"/>
      <c r="G163" s="2"/>
      <c r="H163" s="29"/>
      <c r="I163" s="5"/>
      <c r="J163" s="5"/>
      <c r="K163" s="2"/>
      <c r="L163" s="29"/>
      <c r="M163" s="5"/>
      <c r="N163" s="5"/>
      <c r="O163" s="2"/>
      <c r="P163" s="5"/>
    </row>
    <row r="164" spans="3:16" ht="12.75">
      <c r="C164" s="2"/>
      <c r="E164" s="5"/>
      <c r="F164" s="5"/>
      <c r="G164" s="2"/>
      <c r="H164" s="29"/>
      <c r="I164" s="5"/>
      <c r="J164" s="5"/>
      <c r="K164" s="2"/>
      <c r="L164" s="29"/>
      <c r="M164" s="5"/>
      <c r="N164" s="5"/>
      <c r="O164" s="2"/>
      <c r="P164" s="5"/>
    </row>
    <row r="165" spans="3:16" ht="12.75">
      <c r="C165" s="2"/>
      <c r="E165" s="5"/>
      <c r="F165" s="5"/>
      <c r="G165" s="2"/>
      <c r="H165" s="29"/>
      <c r="I165" s="5"/>
      <c r="J165" s="5"/>
      <c r="K165" s="2"/>
      <c r="L165" s="29"/>
      <c r="M165" s="5"/>
      <c r="N165" s="5"/>
      <c r="O165" s="2"/>
      <c r="P165" s="5"/>
    </row>
    <row r="166" spans="3:16" ht="12.75">
      <c r="C166" s="2"/>
      <c r="E166" s="5"/>
      <c r="F166" s="5"/>
      <c r="G166" s="2"/>
      <c r="H166" s="29"/>
      <c r="I166" s="5"/>
      <c r="J166" s="5"/>
      <c r="K166" s="2"/>
      <c r="L166" s="29"/>
      <c r="M166" s="5"/>
      <c r="N166" s="5"/>
      <c r="O166" s="2"/>
      <c r="P166" s="5"/>
    </row>
    <row r="167" spans="3:16" ht="12.75">
      <c r="C167" s="2"/>
      <c r="E167" s="5"/>
      <c r="F167" s="5"/>
      <c r="G167" s="2"/>
      <c r="H167" s="29"/>
      <c r="I167" s="5"/>
      <c r="J167" s="5"/>
      <c r="K167" s="2"/>
      <c r="L167" s="29"/>
      <c r="M167" s="5"/>
      <c r="N167" s="5"/>
      <c r="O167" s="2"/>
      <c r="P167" s="5"/>
    </row>
    <row r="168" spans="3:16" ht="12.75">
      <c r="C168" s="2"/>
      <c r="E168" s="5"/>
      <c r="F168" s="5"/>
      <c r="G168" s="2"/>
      <c r="H168" s="29"/>
      <c r="I168" s="5"/>
      <c r="J168" s="5"/>
      <c r="K168" s="2"/>
      <c r="L168" s="29"/>
      <c r="M168" s="5"/>
      <c r="N168" s="5"/>
      <c r="O168" s="2"/>
      <c r="P168" s="5"/>
    </row>
    <row r="169" spans="5:16" ht="12.75">
      <c r="E169" s="5"/>
      <c r="F169" s="5"/>
      <c r="H169" s="29"/>
      <c r="I169" s="5"/>
      <c r="J169" s="5"/>
      <c r="L169" s="29"/>
      <c r="M169" s="5"/>
      <c r="N169" s="5"/>
      <c r="P169" s="5"/>
    </row>
    <row r="170" spans="5:16" ht="12.75">
      <c r="E170" s="5"/>
      <c r="F170" s="5"/>
      <c r="H170" s="29"/>
      <c r="I170" s="5"/>
      <c r="J170" s="5"/>
      <c r="L170" s="29"/>
      <c r="M170" s="5"/>
      <c r="N170" s="5"/>
      <c r="P170" s="5"/>
    </row>
    <row r="171" spans="5:16" ht="12.75">
      <c r="E171" s="5"/>
      <c r="F171" s="5"/>
      <c r="H171" s="29"/>
      <c r="I171" s="5"/>
      <c r="J171" s="5"/>
      <c r="L171" s="29"/>
      <c r="M171" s="5"/>
      <c r="N171" s="5"/>
      <c r="P171" s="5"/>
    </row>
    <row r="172" spans="5:16" ht="12.75">
      <c r="E172" s="5"/>
      <c r="F172" s="5"/>
      <c r="H172" s="29"/>
      <c r="I172" s="5"/>
      <c r="J172" s="5"/>
      <c r="L172" s="29"/>
      <c r="M172" s="5"/>
      <c r="N172" s="5"/>
      <c r="P172" s="5"/>
    </row>
    <row r="173" spans="5:16" ht="12.75">
      <c r="E173" s="5"/>
      <c r="F173" s="5"/>
      <c r="H173" s="29"/>
      <c r="I173" s="5"/>
      <c r="J173" s="5"/>
      <c r="L173" s="29"/>
      <c r="M173" s="5"/>
      <c r="N173" s="5"/>
      <c r="P173" s="5"/>
    </row>
    <row r="174" spans="5:16" ht="12.75">
      <c r="E174" s="5"/>
      <c r="F174" s="5"/>
      <c r="H174" s="29"/>
      <c r="I174" s="5"/>
      <c r="J174" s="5"/>
      <c r="L174" s="29"/>
      <c r="M174" s="5"/>
      <c r="N174" s="5"/>
      <c r="P174" s="5"/>
    </row>
    <row r="175" spans="5:16" ht="12.75">
      <c r="E175" s="5"/>
      <c r="F175" s="5"/>
      <c r="H175" s="29"/>
      <c r="I175" s="5"/>
      <c r="J175" s="5"/>
      <c r="L175" s="29"/>
      <c r="M175" s="5"/>
      <c r="N175" s="5"/>
      <c r="P175" s="5"/>
    </row>
    <row r="176" spans="5:16" ht="12.75">
      <c r="E176" s="5"/>
      <c r="F176" s="5"/>
      <c r="H176" s="29"/>
      <c r="I176" s="5"/>
      <c r="J176" s="5"/>
      <c r="L176" s="29"/>
      <c r="M176" s="5"/>
      <c r="N176" s="5"/>
      <c r="P176" s="5"/>
    </row>
    <row r="177" spans="5:16" ht="12.75">
      <c r="E177" s="5"/>
      <c r="F177" s="5"/>
      <c r="H177" s="29"/>
      <c r="I177" s="5"/>
      <c r="J177" s="5"/>
      <c r="L177" s="29"/>
      <c r="M177" s="5"/>
      <c r="N177" s="5"/>
      <c r="P177" s="5"/>
    </row>
    <row r="178" spans="5:16" ht="12.75">
      <c r="E178" s="5"/>
      <c r="F178" s="5"/>
      <c r="H178" s="29"/>
      <c r="I178" s="5"/>
      <c r="J178" s="5"/>
      <c r="L178" s="29"/>
      <c r="M178" s="5"/>
      <c r="N178" s="5"/>
      <c r="P178" s="5"/>
    </row>
    <row r="179" spans="5:16" ht="12.75">
      <c r="E179" s="5"/>
      <c r="F179" s="5"/>
      <c r="H179" s="29"/>
      <c r="I179" s="5"/>
      <c r="J179" s="5"/>
      <c r="L179" s="29"/>
      <c r="M179" s="5"/>
      <c r="N179" s="5"/>
      <c r="P179" s="5"/>
    </row>
    <row r="180" spans="5:16" ht="12.75">
      <c r="E180" s="5"/>
      <c r="F180" s="5"/>
      <c r="H180" s="29"/>
      <c r="I180" s="5"/>
      <c r="J180" s="5"/>
      <c r="L180" s="29"/>
      <c r="M180" s="5"/>
      <c r="N180" s="5"/>
      <c r="P180" s="5"/>
    </row>
    <row r="181" spans="5:16" ht="12.75">
      <c r="E181" s="5"/>
      <c r="F181" s="5"/>
      <c r="H181" s="29"/>
      <c r="I181" s="5"/>
      <c r="J181" s="5"/>
      <c r="L181" s="29"/>
      <c r="M181" s="5"/>
      <c r="N181" s="5"/>
      <c r="P181" s="5"/>
    </row>
    <row r="182" spans="5:16" ht="12.75">
      <c r="E182" s="5"/>
      <c r="F182" s="5"/>
      <c r="H182" s="29"/>
      <c r="I182" s="5"/>
      <c r="J182" s="5"/>
      <c r="L182" s="29"/>
      <c r="M182" s="5"/>
      <c r="N182" s="5"/>
      <c r="P182" s="5"/>
    </row>
    <row r="183" spans="5:16" ht="12.75">
      <c r="E183" s="5"/>
      <c r="F183" s="5"/>
      <c r="H183" s="29"/>
      <c r="I183" s="5"/>
      <c r="J183" s="5"/>
      <c r="L183" s="29"/>
      <c r="M183" s="5"/>
      <c r="N183" s="5"/>
      <c r="P183" s="5"/>
    </row>
    <row r="184" spans="5:16" ht="12.75">
      <c r="E184" s="5"/>
      <c r="F184" s="5"/>
      <c r="H184" s="29"/>
      <c r="I184" s="5"/>
      <c r="J184" s="5"/>
      <c r="L184" s="29"/>
      <c r="M184" s="5"/>
      <c r="N184" s="5"/>
      <c r="P184" s="5"/>
    </row>
    <row r="185" spans="5:16" ht="12.75">
      <c r="E185" s="5"/>
      <c r="F185" s="5"/>
      <c r="H185" s="29"/>
      <c r="I185" s="5"/>
      <c r="J185" s="5"/>
      <c r="L185" s="29"/>
      <c r="M185" s="5"/>
      <c r="N185" s="5"/>
      <c r="P185" s="5"/>
    </row>
    <row r="186" spans="5:16" ht="12.75">
      <c r="E186" s="5"/>
      <c r="F186" s="5"/>
      <c r="H186" s="29"/>
      <c r="I186" s="5"/>
      <c r="J186" s="5"/>
      <c r="L186" s="29"/>
      <c r="M186" s="5"/>
      <c r="N186" s="5"/>
      <c r="P186" s="5"/>
    </row>
    <row r="187" spans="5:16" ht="12.75">
      <c r="E187" s="5"/>
      <c r="F187" s="5"/>
      <c r="H187" s="29"/>
      <c r="I187" s="5"/>
      <c r="J187" s="5"/>
      <c r="L187" s="29"/>
      <c r="M187" s="5"/>
      <c r="N187" s="5"/>
      <c r="P187" s="5"/>
    </row>
    <row r="188" spans="5:16" ht="12.75">
      <c r="E188" s="5"/>
      <c r="F188" s="5"/>
      <c r="H188" s="29"/>
      <c r="I188" s="5"/>
      <c r="J188" s="5"/>
      <c r="L188" s="29"/>
      <c r="M188" s="5"/>
      <c r="N188" s="5"/>
      <c r="P188" s="5"/>
    </row>
    <row r="189" spans="5:16" ht="12.75">
      <c r="E189" s="5"/>
      <c r="F189" s="5"/>
      <c r="H189" s="29"/>
      <c r="I189" s="5"/>
      <c r="J189" s="5"/>
      <c r="L189" s="29"/>
      <c r="M189" s="5"/>
      <c r="N189" s="5"/>
      <c r="P189" s="5"/>
    </row>
    <row r="190" spans="5:16" ht="12.75">
      <c r="E190" s="5"/>
      <c r="F190" s="5"/>
      <c r="H190" s="29"/>
      <c r="I190" s="5"/>
      <c r="J190" s="5"/>
      <c r="L190" s="29"/>
      <c r="M190" s="5"/>
      <c r="N190" s="5"/>
      <c r="P190" s="5"/>
    </row>
    <row r="191" spans="5:16" ht="12.75">
      <c r="E191" s="5"/>
      <c r="F191" s="5"/>
      <c r="H191" s="29"/>
      <c r="I191" s="5"/>
      <c r="J191" s="5"/>
      <c r="L191" s="29"/>
      <c r="M191" s="5"/>
      <c r="N191" s="5"/>
      <c r="P191" s="5"/>
    </row>
    <row r="192" spans="5:16" ht="12.75">
      <c r="E192" s="5"/>
      <c r="F192" s="5"/>
      <c r="H192" s="29"/>
      <c r="I192" s="5"/>
      <c r="J192" s="5"/>
      <c r="L192" s="29"/>
      <c r="M192" s="5"/>
      <c r="N192" s="5"/>
      <c r="P192" s="5"/>
    </row>
    <row r="193" spans="5:16" ht="12.75">
      <c r="E193" s="5"/>
      <c r="F193" s="5"/>
      <c r="H193" s="29"/>
      <c r="I193" s="5"/>
      <c r="J193" s="5"/>
      <c r="L193" s="29"/>
      <c r="M193" s="5"/>
      <c r="N193" s="5"/>
      <c r="P193" s="5"/>
    </row>
    <row r="194" spans="5:16" ht="12.75">
      <c r="E194" s="5"/>
      <c r="F194" s="5"/>
      <c r="H194" s="29"/>
      <c r="I194" s="5"/>
      <c r="J194" s="5"/>
      <c r="L194" s="29"/>
      <c r="M194" s="5"/>
      <c r="N194" s="5"/>
      <c r="P194" s="5"/>
    </row>
    <row r="195" spans="5:16" ht="12.75">
      <c r="E195" s="5"/>
      <c r="F195" s="5"/>
      <c r="H195" s="29"/>
      <c r="I195" s="5"/>
      <c r="J195" s="5"/>
      <c r="L195" s="29"/>
      <c r="M195" s="5"/>
      <c r="N195" s="5"/>
      <c r="P195" s="5"/>
    </row>
    <row r="196" spans="5:16" ht="12.75">
      <c r="E196" s="5"/>
      <c r="F196" s="5"/>
      <c r="H196" s="29"/>
      <c r="I196" s="5"/>
      <c r="J196" s="5"/>
      <c r="L196" s="29"/>
      <c r="M196" s="5"/>
      <c r="N196" s="5"/>
      <c r="P196" s="5"/>
    </row>
    <row r="197" spans="5:16" ht="12.75">
      <c r="E197" s="5"/>
      <c r="F197" s="5"/>
      <c r="H197" s="29"/>
      <c r="I197" s="5"/>
      <c r="J197" s="5"/>
      <c r="L197" s="29"/>
      <c r="M197" s="5"/>
      <c r="N197" s="5"/>
      <c r="P197" s="5"/>
    </row>
    <row r="198" spans="5:16" ht="12.75">
      <c r="E198" s="5"/>
      <c r="F198" s="5"/>
      <c r="H198" s="29"/>
      <c r="I198" s="5"/>
      <c r="J198" s="5"/>
      <c r="L198" s="29"/>
      <c r="M198" s="5"/>
      <c r="N198" s="5"/>
      <c r="P198" s="5"/>
    </row>
    <row r="199" spans="5:16" ht="12.75">
      <c r="E199" s="5"/>
      <c r="F199" s="5"/>
      <c r="H199" s="29"/>
      <c r="I199" s="5"/>
      <c r="J199" s="5"/>
      <c r="L199" s="29"/>
      <c r="M199" s="5"/>
      <c r="N199" s="5"/>
      <c r="P199" s="5"/>
    </row>
    <row r="200" spans="5:16" ht="12.75">
      <c r="E200" s="5"/>
      <c r="F200" s="5"/>
      <c r="H200" s="29"/>
      <c r="I200" s="5"/>
      <c r="J200" s="5"/>
      <c r="L200" s="29"/>
      <c r="M200" s="5"/>
      <c r="N200" s="5"/>
      <c r="P200" s="5"/>
    </row>
    <row r="201" spans="5:16" ht="12.75">
      <c r="E201" s="5"/>
      <c r="F201" s="5"/>
      <c r="H201" s="29"/>
      <c r="I201" s="5"/>
      <c r="J201" s="5"/>
      <c r="L201" s="29"/>
      <c r="M201" s="5"/>
      <c r="N201" s="5"/>
      <c r="P201" s="5"/>
    </row>
    <row r="202" spans="5:16" ht="12.75">
      <c r="E202" s="5"/>
      <c r="F202" s="5"/>
      <c r="H202" s="29"/>
      <c r="I202" s="5"/>
      <c r="J202" s="5"/>
      <c r="L202" s="29"/>
      <c r="M202" s="5"/>
      <c r="N202" s="5"/>
      <c r="P202" s="5"/>
    </row>
    <row r="203" spans="5:16" ht="12.75">
      <c r="E203" s="5"/>
      <c r="F203" s="5"/>
      <c r="H203" s="29"/>
      <c r="I203" s="5"/>
      <c r="J203" s="5"/>
      <c r="L203" s="29"/>
      <c r="M203" s="5"/>
      <c r="N203" s="5"/>
      <c r="P203" s="5"/>
    </row>
    <row r="204" spans="5:16" ht="12.75">
      <c r="E204" s="5"/>
      <c r="F204" s="5"/>
      <c r="H204" s="29"/>
      <c r="I204" s="5"/>
      <c r="J204" s="5"/>
      <c r="L204" s="29"/>
      <c r="M204" s="5"/>
      <c r="N204" s="5"/>
      <c r="P204" s="5"/>
    </row>
    <row r="205" spans="5:16" ht="12.75">
      <c r="E205" s="5"/>
      <c r="F205" s="5"/>
      <c r="H205" s="29"/>
      <c r="I205" s="5"/>
      <c r="J205" s="5"/>
      <c r="L205" s="29"/>
      <c r="M205" s="5"/>
      <c r="N205" s="5"/>
      <c r="P205" s="5"/>
    </row>
    <row r="206" spans="5:16" ht="12.75">
      <c r="E206" s="5"/>
      <c r="F206" s="5"/>
      <c r="H206" s="29"/>
      <c r="I206" s="5"/>
      <c r="J206" s="5"/>
      <c r="L206" s="29"/>
      <c r="M206" s="5"/>
      <c r="N206" s="5"/>
      <c r="P206" s="5"/>
    </row>
    <row r="207" spans="5:16" ht="12.75">
      <c r="E207" s="5"/>
      <c r="F207" s="5"/>
      <c r="H207" s="29"/>
      <c r="I207" s="5"/>
      <c r="J207" s="5"/>
      <c r="L207" s="29"/>
      <c r="M207" s="5"/>
      <c r="N207" s="5"/>
      <c r="P207" s="5"/>
    </row>
    <row r="208" spans="5:16" ht="12.75">
      <c r="E208" s="5"/>
      <c r="F208" s="5"/>
      <c r="H208" s="29"/>
      <c r="I208" s="5"/>
      <c r="J208" s="5"/>
      <c r="L208" s="29"/>
      <c r="M208" s="5"/>
      <c r="N208" s="5"/>
      <c r="P208" s="5"/>
    </row>
    <row r="209" spans="5:16" ht="12.75">
      <c r="E209" s="5"/>
      <c r="F209" s="5"/>
      <c r="H209" s="29"/>
      <c r="I209" s="5"/>
      <c r="J209" s="5"/>
      <c r="L209" s="29"/>
      <c r="M209" s="5"/>
      <c r="N209" s="5"/>
      <c r="P209" s="5"/>
    </row>
    <row r="210" spans="5:16" ht="12.75">
      <c r="E210" s="5"/>
      <c r="F210" s="5"/>
      <c r="H210" s="29"/>
      <c r="I210" s="5"/>
      <c r="J210" s="5"/>
      <c r="L210" s="29"/>
      <c r="M210" s="5"/>
      <c r="N210" s="5"/>
      <c r="P210" s="5"/>
    </row>
    <row r="211" spans="5:16" ht="12.75">
      <c r="E211" s="5"/>
      <c r="F211" s="5"/>
      <c r="H211" s="29"/>
      <c r="I211" s="5"/>
      <c r="J211" s="5"/>
      <c r="L211" s="29"/>
      <c r="M211" s="5"/>
      <c r="N211" s="5"/>
      <c r="P211" s="5"/>
    </row>
    <row r="212" spans="5:16" ht="12.75">
      <c r="E212" s="5"/>
      <c r="F212" s="5"/>
      <c r="H212" s="29"/>
      <c r="I212" s="5"/>
      <c r="J212" s="5"/>
      <c r="L212" s="29"/>
      <c r="M212" s="5"/>
      <c r="N212" s="5"/>
      <c r="P212" s="5"/>
    </row>
    <row r="213" spans="5:16" ht="12.75">
      <c r="E213" s="5"/>
      <c r="F213" s="5"/>
      <c r="H213" s="29"/>
      <c r="I213" s="5"/>
      <c r="J213" s="5"/>
      <c r="L213" s="29"/>
      <c r="M213" s="5"/>
      <c r="N213" s="5"/>
      <c r="P213" s="5"/>
    </row>
    <row r="214" spans="5:16" ht="12.75">
      <c r="E214" s="5"/>
      <c r="F214" s="5"/>
      <c r="H214" s="29"/>
      <c r="I214" s="5"/>
      <c r="J214" s="5"/>
      <c r="L214" s="29"/>
      <c r="M214" s="5"/>
      <c r="N214" s="5"/>
      <c r="P214" s="5"/>
    </row>
    <row r="215" spans="5:16" ht="12.75">
      <c r="E215" s="5"/>
      <c r="F215" s="5"/>
      <c r="H215" s="29"/>
      <c r="I215" s="5"/>
      <c r="J215" s="5"/>
      <c r="L215" s="29"/>
      <c r="M215" s="5"/>
      <c r="N215" s="5"/>
      <c r="P215" s="5"/>
    </row>
    <row r="216" spans="5:16" ht="12.75">
      <c r="E216" s="5"/>
      <c r="F216" s="5"/>
      <c r="H216" s="29"/>
      <c r="I216" s="5"/>
      <c r="J216" s="5"/>
      <c r="L216" s="29"/>
      <c r="M216" s="5"/>
      <c r="N216" s="5"/>
      <c r="P216" s="5"/>
    </row>
    <row r="217" spans="5:16" ht="12.75">
      <c r="E217" s="5"/>
      <c r="F217" s="5"/>
      <c r="H217" s="29"/>
      <c r="I217" s="5"/>
      <c r="J217" s="5"/>
      <c r="L217" s="29"/>
      <c r="M217" s="5"/>
      <c r="N217" s="5"/>
      <c r="P217" s="5"/>
    </row>
    <row r="218" spans="5:16" ht="12.75">
      <c r="E218" s="5"/>
      <c r="F218" s="5"/>
      <c r="H218" s="29"/>
      <c r="I218" s="5"/>
      <c r="J218" s="5"/>
      <c r="L218" s="29"/>
      <c r="M218" s="5"/>
      <c r="N218" s="5"/>
      <c r="P218" s="5"/>
    </row>
    <row r="219" spans="5:16" ht="12.75">
      <c r="E219" s="5"/>
      <c r="F219" s="5"/>
      <c r="H219" s="29"/>
      <c r="I219" s="5"/>
      <c r="J219" s="5"/>
      <c r="L219" s="29"/>
      <c r="M219" s="5"/>
      <c r="N219" s="5"/>
      <c r="P219" s="5"/>
    </row>
    <row r="220" spans="5:16" ht="12.75">
      <c r="E220" s="5"/>
      <c r="F220" s="5"/>
      <c r="H220" s="29"/>
      <c r="I220" s="5"/>
      <c r="J220" s="5"/>
      <c r="L220" s="29"/>
      <c r="M220" s="5"/>
      <c r="N220" s="5"/>
      <c r="P220" s="5"/>
    </row>
    <row r="221" spans="5:16" ht="12.75">
      <c r="E221" s="5"/>
      <c r="F221" s="5"/>
      <c r="H221" s="29"/>
      <c r="I221" s="5"/>
      <c r="J221" s="5"/>
      <c r="L221" s="29"/>
      <c r="M221" s="5"/>
      <c r="N221" s="5"/>
      <c r="P221" s="5"/>
    </row>
    <row r="222" spans="5:16" ht="12.75">
      <c r="E222" s="5"/>
      <c r="F222" s="5"/>
      <c r="H222" s="29"/>
      <c r="I222" s="5"/>
      <c r="J222" s="5"/>
      <c r="L222" s="29"/>
      <c r="M222" s="5"/>
      <c r="N222" s="5"/>
      <c r="P222" s="5"/>
    </row>
    <row r="223" spans="5:16" ht="12.75">
      <c r="E223" s="5"/>
      <c r="F223" s="5"/>
      <c r="H223" s="29"/>
      <c r="I223" s="5"/>
      <c r="J223" s="5"/>
      <c r="L223" s="29"/>
      <c r="M223" s="5"/>
      <c r="N223" s="5"/>
      <c r="P223" s="5"/>
    </row>
    <row r="224" spans="5:16" ht="12.75">
      <c r="E224" s="5"/>
      <c r="F224" s="5"/>
      <c r="H224" s="29"/>
      <c r="I224" s="5"/>
      <c r="J224" s="5"/>
      <c r="L224" s="29"/>
      <c r="M224" s="5"/>
      <c r="N224" s="5"/>
      <c r="P224" s="5"/>
    </row>
    <row r="225" spans="5:16" ht="12.75">
      <c r="E225" s="5"/>
      <c r="F225" s="5"/>
      <c r="H225" s="29"/>
      <c r="I225" s="5"/>
      <c r="J225" s="5"/>
      <c r="L225" s="29"/>
      <c r="M225" s="5"/>
      <c r="N225" s="5"/>
      <c r="P225" s="5"/>
    </row>
  </sheetData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C168"/>
  <sheetViews>
    <sheetView showGridLines="0" tabSelected="1" workbookViewId="0" topLeftCell="A70">
      <selection activeCell="I99" sqref="I99"/>
    </sheetView>
  </sheetViews>
  <sheetFormatPr defaultColWidth="9.33203125" defaultRowHeight="12.75"/>
  <cols>
    <col min="1" max="2" width="8.83203125" style="1" customWidth="1"/>
    <col min="3" max="3" width="10.83203125" style="4" customWidth="1"/>
    <col min="4" max="4" width="3.83203125" style="3" customWidth="1"/>
    <col min="5" max="6" width="8.83203125" style="5" customWidth="1"/>
    <col min="7" max="7" width="10.83203125" style="4" customWidth="1"/>
    <col min="8" max="8" width="6" style="29" customWidth="1"/>
    <col min="9" max="10" width="8.83203125" style="5" customWidth="1"/>
    <col min="11" max="11" width="10.83203125" style="4" customWidth="1"/>
    <col min="12" max="12" width="3.83203125" style="29" customWidth="1"/>
    <col min="13" max="14" width="8.83203125" style="5" customWidth="1"/>
    <col min="15" max="15" width="10.83203125" style="4" customWidth="1"/>
    <col min="16" max="16" width="3.83203125" style="29" customWidth="1"/>
    <col min="17" max="18" width="8.83203125" style="5" customWidth="1"/>
    <col min="19" max="19" width="10.83203125" style="4" customWidth="1"/>
    <col min="20" max="20" width="11.16015625" style="5" customWidth="1"/>
    <col min="21" max="81" width="9.33203125" style="29" customWidth="1"/>
    <col min="82" max="16384" width="9.33203125" style="3" customWidth="1"/>
  </cols>
  <sheetData>
    <row r="1" spans="1:81" s="16" customFormat="1" ht="12.75">
      <c r="A1" s="14" t="s">
        <v>16</v>
      </c>
      <c r="B1" s="14"/>
      <c r="C1" s="15"/>
      <c r="H1" s="23"/>
      <c r="I1" s="1"/>
      <c r="J1" s="18" t="s">
        <v>0</v>
      </c>
      <c r="K1" s="19" t="s">
        <v>6</v>
      </c>
      <c r="L1" s="23"/>
      <c r="M1" s="17"/>
      <c r="N1" s="17"/>
      <c r="O1" s="15"/>
      <c r="P1" s="23"/>
      <c r="Q1" s="17"/>
      <c r="R1" s="17"/>
      <c r="S1" s="15"/>
      <c r="T1" s="17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</row>
    <row r="2" spans="1:81" s="9" customFormat="1" ht="15.75">
      <c r="A2" s="7" t="s">
        <v>12</v>
      </c>
      <c r="B2" s="8">
        <v>5.5</v>
      </c>
      <c r="C2" s="10" t="s">
        <v>7</v>
      </c>
      <c r="H2" s="26"/>
      <c r="I2" s="1"/>
      <c r="J2" s="18" t="s">
        <v>19</v>
      </c>
      <c r="K2" s="19" t="s">
        <v>1</v>
      </c>
      <c r="L2" s="26"/>
      <c r="M2" s="24"/>
      <c r="N2" s="25"/>
      <c r="O2" s="10"/>
      <c r="P2" s="26"/>
      <c r="Q2" s="24"/>
      <c r="R2" s="25"/>
      <c r="S2" s="10"/>
      <c r="T2" s="25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</row>
    <row r="3" spans="1:81" s="9" customFormat="1" ht="15.75">
      <c r="A3" s="7" t="s">
        <v>11</v>
      </c>
      <c r="B3" s="11">
        <f>J4-J3</f>
        <v>43.200000000000045</v>
      </c>
      <c r="C3" s="12" t="s">
        <v>21</v>
      </c>
      <c r="H3" s="26"/>
      <c r="I3" s="18" t="s">
        <v>2</v>
      </c>
      <c r="J3" s="18">
        <v>910.4</v>
      </c>
      <c r="K3" s="20">
        <v>0.0017015376</v>
      </c>
      <c r="L3" s="26"/>
      <c r="M3" s="24"/>
      <c r="N3" s="27"/>
      <c r="O3" s="12"/>
      <c r="P3" s="26"/>
      <c r="Q3" s="24"/>
      <c r="R3" s="27"/>
      <c r="S3" s="12"/>
      <c r="T3" s="25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</row>
    <row r="4" spans="1:81" s="9" customFormat="1" ht="15.75">
      <c r="A4" s="7" t="s">
        <v>10</v>
      </c>
      <c r="B4" s="13">
        <f>K4/K3</f>
        <v>1.9077182896222806</v>
      </c>
      <c r="C4" s="12" t="s">
        <v>15</v>
      </c>
      <c r="E4" s="1" t="s">
        <v>5</v>
      </c>
      <c r="F4" s="1"/>
      <c r="G4" s="2" t="s">
        <v>20</v>
      </c>
      <c r="H4" s="26"/>
      <c r="I4" s="18" t="s">
        <v>3</v>
      </c>
      <c r="J4" s="18">
        <v>953.6</v>
      </c>
      <c r="K4" s="20">
        <v>0.0032460544</v>
      </c>
      <c r="L4" s="26"/>
      <c r="M4" s="24"/>
      <c r="N4" s="28"/>
      <c r="O4" s="12"/>
      <c r="P4" s="26"/>
      <c r="Q4" s="24"/>
      <c r="R4" s="28"/>
      <c r="S4" s="12"/>
      <c r="T4" s="25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</row>
    <row r="6" spans="1:19" ht="12.75">
      <c r="A6" s="21" t="s">
        <v>13</v>
      </c>
      <c r="B6" s="21" t="s">
        <v>14</v>
      </c>
      <c r="C6" s="22" t="s">
        <v>18</v>
      </c>
      <c r="E6" s="21" t="s">
        <v>13</v>
      </c>
      <c r="F6" s="21" t="s">
        <v>14</v>
      </c>
      <c r="G6" s="22" t="s">
        <v>18</v>
      </c>
      <c r="O6" s="2"/>
      <c r="S6" s="2"/>
    </row>
    <row r="7" spans="1:19" ht="12.75">
      <c r="A7" s="21" t="s">
        <v>4</v>
      </c>
      <c r="B7" s="21" t="s">
        <v>4</v>
      </c>
      <c r="C7" s="22" t="s">
        <v>15</v>
      </c>
      <c r="E7" s="21" t="s">
        <v>4</v>
      </c>
      <c r="F7" s="21" t="s">
        <v>4</v>
      </c>
      <c r="G7" s="22" t="s">
        <v>15</v>
      </c>
      <c r="H7" s="29" t="e">
        <f>(1/(2*PI()))*(2*ACOS((0.5-(G7))/0.5)-SIN(2*ACOS((0.5-(G7))/0.5)))</f>
        <v>#VALUE!</v>
      </c>
      <c r="O7" s="2"/>
      <c r="S7" s="2"/>
    </row>
    <row r="8" spans="1:19" ht="12.75">
      <c r="A8" s="18">
        <v>7.418091901916341</v>
      </c>
      <c r="B8" s="18">
        <v>1E-07</v>
      </c>
      <c r="C8" s="19">
        <v>0.8802984345683639</v>
      </c>
      <c r="E8" s="18">
        <v>37.30366492146597</v>
      </c>
      <c r="F8" s="18">
        <v>15.315890236119971</v>
      </c>
      <c r="G8" s="19">
        <v>0.8042612249709629</v>
      </c>
      <c r="O8" s="6"/>
      <c r="S8" s="6"/>
    </row>
    <row r="9" spans="1:19" ht="12.75">
      <c r="A9" s="18">
        <v>7.906179997364607</v>
      </c>
      <c r="B9" s="18">
        <v>1E-07</v>
      </c>
      <c r="C9" s="19">
        <v>0.8796071872083875</v>
      </c>
      <c r="E9" s="18">
        <v>54.91990846681922</v>
      </c>
      <c r="F9" s="18">
        <v>15.321756894790603</v>
      </c>
      <c r="G9" s="19">
        <v>0.7932012672113409</v>
      </c>
      <c r="O9" s="6"/>
      <c r="S9" s="6"/>
    </row>
    <row r="10" spans="1:19" ht="12.75">
      <c r="A10" s="18">
        <v>13.68421052631579</v>
      </c>
      <c r="B10" s="18">
        <v>1E-07</v>
      </c>
      <c r="C10" s="19">
        <v>0.8519572928093326</v>
      </c>
      <c r="E10" s="18">
        <v>56.05979711692471</v>
      </c>
      <c r="F10" s="18">
        <v>15.400410677618071</v>
      </c>
      <c r="G10" s="19">
        <v>0.7710813516920969</v>
      </c>
      <c r="O10" s="2"/>
      <c r="S10" s="2"/>
    </row>
    <row r="11" spans="1:19" ht="12.75">
      <c r="A11" s="18">
        <v>19.06779661016949</v>
      </c>
      <c r="B11" s="18">
        <v>1E-07</v>
      </c>
      <c r="C11" s="19">
        <v>0.8402060876897343</v>
      </c>
      <c r="E11" s="18">
        <v>64.97104004029211</v>
      </c>
      <c r="F11" s="18">
        <v>15.579357351509252</v>
      </c>
      <c r="G11" s="19">
        <v>0.762095136012404</v>
      </c>
      <c r="O11" s="6"/>
      <c r="S11" s="6"/>
    </row>
    <row r="12" spans="1:81" s="16" customFormat="1" ht="12.75">
      <c r="A12" s="18">
        <v>26.121902210314804</v>
      </c>
      <c r="B12" s="18">
        <v>1E-07</v>
      </c>
      <c r="C12" s="19">
        <v>0.8298373772900887</v>
      </c>
      <c r="E12" s="18">
        <v>22.388059701492537</v>
      </c>
      <c r="F12" s="18">
        <v>15.249929398475006</v>
      </c>
      <c r="G12" s="19">
        <v>0.8208511616103957</v>
      </c>
      <c r="H12" s="29"/>
      <c r="I12"/>
      <c r="J12"/>
      <c r="K12"/>
      <c r="L12" s="23"/>
      <c r="M12" s="17"/>
      <c r="N12" s="17"/>
      <c r="O12" s="28"/>
      <c r="P12" s="23"/>
      <c r="Q12" s="17"/>
      <c r="R12" s="17"/>
      <c r="S12" s="28"/>
      <c r="T12" s="17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</row>
    <row r="13" spans="1:81" s="16" customFormat="1" ht="12.75">
      <c r="A13" s="18">
        <v>32.377740303541316</v>
      </c>
      <c r="B13" s="18">
        <v>1E-07</v>
      </c>
      <c r="C13" s="19">
        <v>0.8111736985707265</v>
      </c>
      <c r="E13" s="18">
        <v>13.563829787234042</v>
      </c>
      <c r="F13" s="18">
        <v>14.510278113663844</v>
      </c>
      <c r="G13" s="19">
        <v>0.8726947136086238</v>
      </c>
      <c r="H13" s="29"/>
      <c r="I13"/>
      <c r="J13"/>
      <c r="K13"/>
      <c r="L13" s="23"/>
      <c r="M13" s="17"/>
      <c r="N13" s="17"/>
      <c r="O13" s="28"/>
      <c r="P13" s="23"/>
      <c r="Q13" s="17"/>
      <c r="R13" s="17"/>
      <c r="S13" s="28"/>
      <c r="T13" s="17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</row>
    <row r="14" spans="1:19" ht="12.75">
      <c r="A14" s="18">
        <v>36.54080389768575</v>
      </c>
      <c r="B14" s="18">
        <v>1E-07</v>
      </c>
      <c r="C14" s="19">
        <v>0.789745030411459</v>
      </c>
      <c r="E14" s="18">
        <v>9.366219169528568</v>
      </c>
      <c r="F14" s="18">
        <v>23.46805736636245</v>
      </c>
      <c r="G14" s="19">
        <v>0.871312218888671</v>
      </c>
      <c r="O14" s="2"/>
      <c r="S14" s="2"/>
    </row>
    <row r="15" spans="1:19" ht="12.75">
      <c r="A15" s="18">
        <v>38.17427385892117</v>
      </c>
      <c r="B15" s="18">
        <v>1E-07</v>
      </c>
      <c r="C15" s="19">
        <v>0.7786850726518371</v>
      </c>
      <c r="E15" s="18">
        <v>13.851481338976528</v>
      </c>
      <c r="F15" s="18">
        <v>23.203351595230423</v>
      </c>
      <c r="G15" s="19">
        <v>0.8726947136086238</v>
      </c>
      <c r="O15" s="2"/>
      <c r="S15" s="2"/>
    </row>
    <row r="16" spans="1:19" ht="12.75">
      <c r="A16" s="18">
        <v>56.13305613305614</v>
      </c>
      <c r="B16" s="18">
        <v>1E-07</v>
      </c>
      <c r="C16" s="19">
        <v>0.7779938252918607</v>
      </c>
      <c r="E16" s="18">
        <v>20.347604917337854</v>
      </c>
      <c r="F16" s="18">
        <v>23.4375</v>
      </c>
      <c r="G16" s="19">
        <v>0.8567960243291672</v>
      </c>
      <c r="O16" s="2"/>
      <c r="S16" s="2"/>
    </row>
    <row r="17" spans="1:19" ht="12.75">
      <c r="A17" s="18">
        <v>54.87804878048781</v>
      </c>
      <c r="B17" s="18">
        <v>1E-07</v>
      </c>
      <c r="C17" s="19">
        <v>0.7517264256127585</v>
      </c>
      <c r="E17" s="18">
        <v>20.064404260589548</v>
      </c>
      <c r="F17" s="18">
        <v>23.65930599369085</v>
      </c>
      <c r="G17" s="19">
        <v>0.8388235929697815</v>
      </c>
      <c r="O17" s="2"/>
      <c r="S17" s="2"/>
    </row>
    <row r="18" spans="1:19" ht="12.75">
      <c r="A18" s="18">
        <v>68.96551724137932</v>
      </c>
      <c r="B18" s="18">
        <v>1E-07</v>
      </c>
      <c r="C18" s="19">
        <v>0.7455051993729711</v>
      </c>
      <c r="E18" s="18">
        <v>29.363784665579118</v>
      </c>
      <c r="F18" s="18">
        <v>24.007386888273317</v>
      </c>
      <c r="G18" s="19">
        <v>0.8222336563303485</v>
      </c>
      <c r="O18" s="2"/>
      <c r="S18" s="2"/>
    </row>
    <row r="19" spans="1:19" ht="12.75">
      <c r="A19" s="18">
        <v>33.4696913350688</v>
      </c>
      <c r="B19" s="18">
        <v>1E-07</v>
      </c>
      <c r="C19" s="19">
        <v>0.871312218888671</v>
      </c>
      <c r="E19" s="18">
        <v>56.527590847913864</v>
      </c>
      <c r="F19" s="18">
        <v>24.33206106870229</v>
      </c>
      <c r="G19" s="19">
        <v>0.8146299353706083</v>
      </c>
      <c r="O19" s="2"/>
      <c r="S19" s="2"/>
    </row>
    <row r="20" spans="1:19" ht="12.75">
      <c r="A20" s="18">
        <v>11.368250101502232</v>
      </c>
      <c r="B20" s="18">
        <v>1E-07</v>
      </c>
      <c r="C20" s="19">
        <v>0.8485010560094507</v>
      </c>
      <c r="E20" s="18">
        <v>42.8849902534113</v>
      </c>
      <c r="F20" s="18">
        <v>23.82406841783751</v>
      </c>
      <c r="G20" s="19">
        <v>0.7994224934511283</v>
      </c>
      <c r="O20" s="2"/>
      <c r="S20" s="2"/>
    </row>
    <row r="21" spans="1:19" ht="12.75">
      <c r="A21" s="18">
        <v>9.12707699508542</v>
      </c>
      <c r="B21" s="18">
        <v>1E-07</v>
      </c>
      <c r="C21" s="19">
        <v>0.8664734873688364</v>
      </c>
      <c r="E21" s="18">
        <v>51.54639175257732</v>
      </c>
      <c r="F21" s="18">
        <v>24.65078060805259</v>
      </c>
      <c r="G21" s="19">
        <v>0.7800675673717897</v>
      </c>
      <c r="O21" s="2"/>
      <c r="S21" s="2"/>
    </row>
    <row r="22" spans="1:19" ht="12.75">
      <c r="A22" s="18">
        <v>7.28557235898002</v>
      </c>
      <c r="B22" s="18">
        <v>8.479709267110842</v>
      </c>
      <c r="C22" s="19">
        <v>0.8761509504085057</v>
      </c>
      <c r="E22" s="18">
        <v>55.230125523012546</v>
      </c>
      <c r="F22" s="18">
        <v>24.96878901373283</v>
      </c>
      <c r="G22" s="19">
        <v>0.7607126412924513</v>
      </c>
      <c r="O22" s="2"/>
      <c r="S22" s="2"/>
    </row>
    <row r="23" spans="1:19" ht="12.75">
      <c r="A23" s="18">
        <v>8.403361344537815</v>
      </c>
      <c r="B23" s="18">
        <v>14.754098360655737</v>
      </c>
      <c r="C23" s="19">
        <v>0.8809896819283403</v>
      </c>
      <c r="E23" s="18">
        <v>68.51549755301794</v>
      </c>
      <c r="F23" s="18">
        <v>25.16940948693127</v>
      </c>
      <c r="G23" s="19">
        <v>0.7531089203327112</v>
      </c>
      <c r="O23" s="2"/>
      <c r="S23" s="2"/>
    </row>
    <row r="24" spans="1:19" ht="12.75">
      <c r="A24" s="18">
        <v>10.524007893005919</v>
      </c>
      <c r="B24" s="18">
        <v>22.256930886372512</v>
      </c>
      <c r="C24" s="19">
        <v>0.8837546713682458</v>
      </c>
      <c r="E24" s="18">
        <v>9.266409266409266</v>
      </c>
      <c r="F24" s="18">
        <v>32.270457164809834</v>
      </c>
      <c r="G24" s="19">
        <v>0.8782246924884348</v>
      </c>
      <c r="O24" s="2"/>
      <c r="S24" s="2"/>
    </row>
    <row r="25" spans="1:19" ht="12.75">
      <c r="A25" s="18">
        <v>9.080208508491676</v>
      </c>
      <c r="B25" s="18">
        <v>32.85670824459994</v>
      </c>
      <c r="C25" s="19">
        <v>0.8837546713682458</v>
      </c>
      <c r="E25" s="18">
        <v>12.618296529968454</v>
      </c>
      <c r="F25" s="18">
        <v>33.32244364586737</v>
      </c>
      <c r="G25" s="19">
        <v>0.8885934028880803</v>
      </c>
      <c r="O25" s="2"/>
      <c r="S25" s="2"/>
    </row>
    <row r="26" spans="1:19" ht="12.75">
      <c r="A26" s="18">
        <v>8.403361344537815</v>
      </c>
      <c r="B26" s="18">
        <v>42.93015332197615</v>
      </c>
      <c r="C26" s="19">
        <v>0.8837546713682458</v>
      </c>
      <c r="E26" s="18">
        <v>16.632016632016633</v>
      </c>
      <c r="F26" s="18">
        <v>33.170731707317074</v>
      </c>
      <c r="G26" s="19">
        <v>0.8754597030485293</v>
      </c>
      <c r="O26" s="2"/>
      <c r="S26" s="2"/>
    </row>
    <row r="27" spans="1:19" ht="12.75">
      <c r="A27" s="18">
        <v>8.8724584103512</v>
      </c>
      <c r="B27" s="18">
        <v>24.156085475379374</v>
      </c>
      <c r="C27" s="19">
        <v>0.8837546713682458</v>
      </c>
      <c r="E27" s="18">
        <v>24.226110363391655</v>
      </c>
      <c r="F27" s="18">
        <v>32.50564334085779</v>
      </c>
      <c r="G27" s="19">
        <v>0.8450448192095689</v>
      </c>
      <c r="O27" s="2"/>
      <c r="S27" s="2"/>
    </row>
    <row r="28" spans="1:19" ht="12.75">
      <c r="A28" s="18">
        <v>8.773533174922317</v>
      </c>
      <c r="B28" s="18">
        <v>6.685236768802228</v>
      </c>
      <c r="C28" s="19">
        <v>0.8830634240082693</v>
      </c>
      <c r="E28" s="18">
        <v>30.075187969924812</v>
      </c>
      <c r="F28" s="18">
        <v>33.771106941838646</v>
      </c>
      <c r="G28" s="19">
        <v>0.8236161510503013</v>
      </c>
      <c r="O28" s="2"/>
      <c r="S28" s="2"/>
    </row>
    <row r="29" spans="1:19" ht="12.75">
      <c r="A29" s="18">
        <v>9.137055837563452</v>
      </c>
      <c r="B29" s="18">
        <v>6.825938566552901</v>
      </c>
      <c r="C29" s="19">
        <v>0.8830634240082693</v>
      </c>
      <c r="E29" s="18">
        <v>37.23932472691162</v>
      </c>
      <c r="F29" s="18">
        <v>34.46625179511728</v>
      </c>
      <c r="G29" s="19">
        <v>0.8035699776109864</v>
      </c>
      <c r="O29" s="2"/>
      <c r="S29" s="2"/>
    </row>
    <row r="30" spans="1:19" ht="12.75">
      <c r="A30" s="18">
        <v>14.15465268676278</v>
      </c>
      <c r="B30" s="18">
        <v>7.035175879396985</v>
      </c>
      <c r="C30" s="19">
        <v>0.85817851904912</v>
      </c>
      <c r="E30" s="18">
        <v>44.747081712062254</v>
      </c>
      <c r="F30" s="18">
        <v>34.80502739284563</v>
      </c>
      <c r="G30" s="19">
        <v>0.7883625356915063</v>
      </c>
      <c r="O30" s="2"/>
      <c r="S30" s="2"/>
    </row>
    <row r="31" spans="1:19" ht="12.75">
      <c r="A31" s="18">
        <v>23.148148148148145</v>
      </c>
      <c r="B31" s="18">
        <v>1E-07</v>
      </c>
      <c r="C31" s="19">
        <v>0.8215424089703721</v>
      </c>
      <c r="E31" s="18">
        <v>47.11425206124852</v>
      </c>
      <c r="F31" s="18">
        <v>34.24056189640035</v>
      </c>
      <c r="G31" s="19">
        <v>0.7724638464120497</v>
      </c>
      <c r="O31" s="2"/>
      <c r="S31" s="2"/>
    </row>
    <row r="32" spans="1:19" ht="12.75">
      <c r="A32" s="18">
        <v>12.999322951929585</v>
      </c>
      <c r="B32" s="18">
        <v>1E-07</v>
      </c>
      <c r="C32" s="19">
        <v>0.8498835507294035</v>
      </c>
      <c r="E32" s="18">
        <v>54.92493592090809</v>
      </c>
      <c r="F32" s="18">
        <v>32.154340836012864</v>
      </c>
      <c r="G32" s="19">
        <v>0.7614038886524277</v>
      </c>
      <c r="O32" s="2"/>
      <c r="S32" s="2"/>
    </row>
    <row r="33" spans="1:19" ht="12.75">
      <c r="A33" s="18">
        <v>13.97121083827265</v>
      </c>
      <c r="B33" s="18">
        <v>7.0100282348359455</v>
      </c>
      <c r="C33" s="19">
        <v>0.8533397875292853</v>
      </c>
      <c r="E33" s="18">
        <v>65.83760058522311</v>
      </c>
      <c r="F33" s="18">
        <v>32.85670824459994</v>
      </c>
      <c r="G33" s="19">
        <v>0.7524176729727348</v>
      </c>
      <c r="O33" s="2"/>
      <c r="S33" s="2"/>
    </row>
    <row r="34" spans="1:19" ht="12.75">
      <c r="A34" s="18">
        <v>20.552972840714464</v>
      </c>
      <c r="B34" s="18">
        <v>6.8945705257110035</v>
      </c>
      <c r="C34" s="19">
        <v>0.8464273139295215</v>
      </c>
      <c r="E34" s="18">
        <v>8.620689655172415</v>
      </c>
      <c r="F34" s="18">
        <v>32.37410071942446</v>
      </c>
      <c r="G34" s="19">
        <v>0.8720034662486473</v>
      </c>
      <c r="O34" s="2"/>
      <c r="S34" s="2"/>
    </row>
    <row r="35" spans="1:19" ht="12.75">
      <c r="A35" s="18">
        <v>25.47279042840602</v>
      </c>
      <c r="B35" s="18">
        <v>6.364922206506365</v>
      </c>
      <c r="C35" s="19">
        <v>0.8291461299301123</v>
      </c>
      <c r="E35" s="18">
        <v>11.99</v>
      </c>
      <c r="F35" s="18">
        <v>42.25352112676056</v>
      </c>
      <c r="G35" s="19">
        <v>0.8830634240082693</v>
      </c>
      <c r="O35" s="2"/>
      <c r="S35" s="2"/>
    </row>
    <row r="36" spans="1:19" ht="12.75">
      <c r="A36" s="18">
        <v>32.390745501285345</v>
      </c>
      <c r="B36" s="18">
        <v>7.086614173228346</v>
      </c>
      <c r="C36" s="19">
        <v>0.8111736985707265</v>
      </c>
      <c r="E36" s="18">
        <v>12.765957446808509</v>
      </c>
      <c r="F36" s="18">
        <v>42.306097055163825</v>
      </c>
      <c r="G36" s="19">
        <v>0.8844459187282221</v>
      </c>
      <c r="O36" s="2"/>
      <c r="S36" s="2"/>
    </row>
    <row r="37" spans="1:19" ht="12.75">
      <c r="A37" s="18">
        <v>40.472175379426645</v>
      </c>
      <c r="B37" s="18">
        <v>6.481231433972455</v>
      </c>
      <c r="C37" s="19">
        <v>0.7925100198513645</v>
      </c>
      <c r="E37" s="18">
        <v>20.1765447667087</v>
      </c>
      <c r="F37" s="18">
        <v>40.59196617336152</v>
      </c>
      <c r="G37" s="19">
        <v>0.8789159398484111</v>
      </c>
      <c r="O37" s="2"/>
      <c r="S37" s="2"/>
    </row>
    <row r="38" spans="1:19" ht="12.75">
      <c r="A38" s="18">
        <v>43.290043290043286</v>
      </c>
      <c r="B38" s="18">
        <v>6.183442116111301</v>
      </c>
      <c r="C38" s="19">
        <v>0.7807588147317661</v>
      </c>
      <c r="E38" s="18">
        <v>24.111282843894898</v>
      </c>
      <c r="F38" s="18">
        <v>43.27755337564916</v>
      </c>
      <c r="G38" s="19">
        <v>0.85817851904912</v>
      </c>
      <c r="O38" s="2"/>
      <c r="S38" s="2"/>
    </row>
    <row r="39" spans="1:19" ht="12.75">
      <c r="A39" s="18">
        <v>50.56585600770527</v>
      </c>
      <c r="B39" s="18">
        <v>6.557377049180328</v>
      </c>
      <c r="C39" s="19">
        <v>0.7717725990520732</v>
      </c>
      <c r="E39" s="18">
        <v>28.66593164277839</v>
      </c>
      <c r="F39" s="18">
        <v>42.95403165033911</v>
      </c>
      <c r="G39" s="19">
        <v>0.8415885824096869</v>
      </c>
      <c r="O39" s="2"/>
      <c r="S39" s="2"/>
    </row>
    <row r="40" spans="1:19" ht="12.75">
      <c r="A40" s="18">
        <v>55.5887627017334</v>
      </c>
      <c r="B40" s="18">
        <v>6.64767331433998</v>
      </c>
      <c r="C40" s="19">
        <v>0.7627863833723805</v>
      </c>
      <c r="E40" s="18">
        <v>35.27682508574228</v>
      </c>
      <c r="F40" s="18">
        <v>44.37869822485207</v>
      </c>
      <c r="G40" s="19">
        <v>0.813938688010632</v>
      </c>
      <c r="O40" s="2"/>
      <c r="S40" s="2"/>
    </row>
    <row r="41" spans="1:19" ht="12.75">
      <c r="A41" s="18">
        <v>61.946902654867266</v>
      </c>
      <c r="B41" s="18">
        <v>6.514657980456026</v>
      </c>
      <c r="C41" s="19">
        <v>0.7703901043321205</v>
      </c>
      <c r="E41" s="18">
        <v>43.340857787810386</v>
      </c>
      <c r="F41" s="18">
        <v>44.44444444444444</v>
      </c>
      <c r="G41" s="19">
        <v>0.7925100198513644</v>
      </c>
      <c r="O41" s="2"/>
      <c r="S41" s="2"/>
    </row>
    <row r="42" spans="1:19" ht="12.75">
      <c r="A42" s="18">
        <v>26.956727358713646</v>
      </c>
      <c r="B42" s="18">
        <v>6.117247238742566</v>
      </c>
      <c r="C42" s="19">
        <v>0.8374410982498287</v>
      </c>
      <c r="E42" s="18">
        <v>50.58651026392962</v>
      </c>
      <c r="F42" s="18">
        <v>42.164441321152495</v>
      </c>
      <c r="G42" s="19">
        <v>0.7835238041716717</v>
      </c>
      <c r="O42" s="2"/>
      <c r="S42" s="2"/>
    </row>
    <row r="43" spans="1:19" ht="12.75">
      <c r="A43" s="18">
        <v>8.566183968998573</v>
      </c>
      <c r="B43" s="18">
        <v>5.973120955699353</v>
      </c>
      <c r="C43" s="19">
        <v>0.8740772083285765</v>
      </c>
      <c r="E43" s="18">
        <v>55.5812876331635</v>
      </c>
      <c r="F43" s="18">
        <v>42.42424242424243</v>
      </c>
      <c r="G43" s="19">
        <v>0.7669338675322387</v>
      </c>
      <c r="O43" s="2"/>
      <c r="S43" s="2"/>
    </row>
    <row r="44" spans="1:19" ht="12.75">
      <c r="A44" s="18">
        <v>9.191176470588236</v>
      </c>
      <c r="B44" s="18">
        <v>14.906832298136646</v>
      </c>
      <c r="C44" s="19">
        <v>0.8830634240082693</v>
      </c>
      <c r="E44" s="18">
        <v>67.82945736434108</v>
      </c>
      <c r="F44" s="18">
        <v>42.21784407542921</v>
      </c>
      <c r="G44" s="19">
        <v>0.7586388992125221</v>
      </c>
      <c r="O44" s="2"/>
      <c r="S44" s="2"/>
    </row>
    <row r="45" spans="1:19" ht="12.75">
      <c r="A45" s="18">
        <v>13.389121338912133</v>
      </c>
      <c r="B45" s="18">
        <v>14.61038961038961</v>
      </c>
      <c r="C45" s="19">
        <v>0.8858284134481749</v>
      </c>
      <c r="O45" s="2"/>
      <c r="S45" s="2"/>
    </row>
    <row r="46" spans="1:19" ht="12.75">
      <c r="A46" s="18">
        <v>21.27659574468085</v>
      </c>
      <c r="B46" s="18">
        <v>14.106583072100314</v>
      </c>
      <c r="C46" s="19">
        <v>0.8802984345683639</v>
      </c>
      <c r="O46" s="2"/>
      <c r="S46" s="2"/>
    </row>
    <row r="47" spans="1:19" ht="12.75">
      <c r="A47" s="18">
        <v>25.853496851176665</v>
      </c>
      <c r="B47" s="18">
        <v>14.653207424291761</v>
      </c>
      <c r="C47" s="19">
        <v>0.8519572928093325</v>
      </c>
      <c r="O47" s="2"/>
      <c r="S47" s="2"/>
    </row>
    <row r="48" spans="1:19" ht="12.75">
      <c r="A48" s="18">
        <v>32.7774583093732</v>
      </c>
      <c r="B48" s="18">
        <v>15.127639457926252</v>
      </c>
      <c r="C48" s="19">
        <v>0.8298373772900887</v>
      </c>
      <c r="O48" s="2"/>
      <c r="S48" s="2"/>
    </row>
    <row r="49" spans="1:19" ht="12.75">
      <c r="A49" s="18">
        <v>36.474164133738604</v>
      </c>
      <c r="B49" s="18">
        <v>15.198423867154515</v>
      </c>
      <c r="C49" s="19">
        <v>0.8173949248105139</v>
      </c>
      <c r="O49" s="2"/>
      <c r="S49" s="2"/>
    </row>
    <row r="50" spans="1:19" ht="12.75">
      <c r="A50" s="14" t="s">
        <v>17</v>
      </c>
      <c r="B50" s="14"/>
      <c r="C50" s="15"/>
      <c r="O50" s="2"/>
      <c r="S50" s="2"/>
    </row>
    <row r="51" spans="1:19" ht="12.75">
      <c r="A51" s="7" t="s">
        <v>12</v>
      </c>
      <c r="B51" s="8">
        <v>5.5</v>
      </c>
      <c r="C51" s="10" t="s">
        <v>7</v>
      </c>
      <c r="O51" s="2"/>
      <c r="S51" s="2"/>
    </row>
    <row r="52" spans="1:19" ht="15.75">
      <c r="A52" s="7" t="s">
        <v>11</v>
      </c>
      <c r="B52" s="11">
        <v>43.2</v>
      </c>
      <c r="C52" s="12" t="s">
        <v>21</v>
      </c>
      <c r="O52" s="2"/>
      <c r="S52" s="2"/>
    </row>
    <row r="53" spans="1:19" ht="12.75">
      <c r="A53" s="7" t="s">
        <v>10</v>
      </c>
      <c r="B53" s="13">
        <v>1.9077182896222806</v>
      </c>
      <c r="C53" s="12" t="s">
        <v>15</v>
      </c>
      <c r="O53" s="2"/>
      <c r="S53" s="2"/>
    </row>
    <row r="54" spans="15:19" ht="12.75">
      <c r="O54" s="2"/>
      <c r="S54" s="2"/>
    </row>
    <row r="55" spans="1:19" ht="12.75">
      <c r="A55" s="21" t="s">
        <v>13</v>
      </c>
      <c r="B55" s="21" t="s">
        <v>14</v>
      </c>
      <c r="C55" s="22" t="s">
        <v>18</v>
      </c>
      <c r="E55" s="21" t="s">
        <v>13</v>
      </c>
      <c r="F55" s="21" t="s">
        <v>14</v>
      </c>
      <c r="G55" s="22" t="s">
        <v>18</v>
      </c>
      <c r="O55" s="2"/>
      <c r="S55" s="2"/>
    </row>
    <row r="56" spans="1:19" ht="12.75">
      <c r="A56" s="21" t="s">
        <v>4</v>
      </c>
      <c r="B56" s="21" t="s">
        <v>4</v>
      </c>
      <c r="C56" s="22" t="s">
        <v>15</v>
      </c>
      <c r="E56" s="21" t="s">
        <v>4</v>
      </c>
      <c r="F56" s="21" t="s">
        <v>4</v>
      </c>
      <c r="G56" s="22" t="s">
        <v>15</v>
      </c>
      <c r="O56" s="2"/>
      <c r="S56" s="2"/>
    </row>
    <row r="57" spans="1:19" ht="12.75">
      <c r="A57" s="18">
        <v>1E-07</v>
      </c>
      <c r="B57" s="18">
        <v>7.0356472795497185</v>
      </c>
      <c r="C57" s="19">
        <v>0.12039281279161249</v>
      </c>
      <c r="E57" s="18">
        <v>38.98635477582846</v>
      </c>
      <c r="F57" s="18">
        <v>42.5794507867942</v>
      </c>
      <c r="G57" s="19">
        <v>0.2225816499123922</v>
      </c>
      <c r="O57" s="2"/>
      <c r="S57" s="2"/>
    </row>
    <row r="58" spans="1:19" ht="12.75">
      <c r="A58" s="18">
        <v>1E-07</v>
      </c>
      <c r="B58" s="18">
        <v>5.250875145857643</v>
      </c>
      <c r="C58" s="19">
        <v>0.10795036031203781</v>
      </c>
      <c r="E58" s="18">
        <v>39.7561622051418</v>
      </c>
      <c r="F58" s="18">
        <v>7.250268528464017</v>
      </c>
      <c r="G58" s="19">
        <v>0.11751205119598346</v>
      </c>
      <c r="O58" s="2"/>
      <c r="S58" s="2"/>
    </row>
    <row r="59" spans="1:19" ht="12.75">
      <c r="A59" s="18">
        <v>1E-07</v>
      </c>
      <c r="B59" s="18">
        <v>10.284538909838876</v>
      </c>
      <c r="C59" s="19">
        <v>0.1335265126311636</v>
      </c>
      <c r="E59" s="18">
        <v>48.025613660618994</v>
      </c>
      <c r="F59" s="18">
        <v>6.993006993006993</v>
      </c>
      <c r="G59" s="19">
        <v>0.11198207231617247</v>
      </c>
      <c r="O59" s="2"/>
      <c r="S59" s="2"/>
    </row>
    <row r="60" spans="1:19" ht="12.75">
      <c r="A60" s="18">
        <v>1E-07</v>
      </c>
      <c r="B60" s="18">
        <v>14.446227929373997</v>
      </c>
      <c r="C60" s="19">
        <v>0.14666021247071467</v>
      </c>
      <c r="E60" s="18">
        <v>48</v>
      </c>
      <c r="F60" s="18">
        <v>15.165876777251183</v>
      </c>
      <c r="G60" s="19">
        <v>0.1417057087951565</v>
      </c>
      <c r="O60" s="2"/>
      <c r="S60" s="2"/>
    </row>
    <row r="61" spans="1:19" ht="12.75">
      <c r="A61" s="18">
        <v>1E-07</v>
      </c>
      <c r="B61" s="18">
        <v>22.339435308718585</v>
      </c>
      <c r="C61" s="19">
        <v>0.17431010686976964</v>
      </c>
      <c r="E61" s="18">
        <v>43.79562043795621</v>
      </c>
      <c r="F61" s="18">
        <v>22.55639097744361</v>
      </c>
      <c r="G61" s="19">
        <v>0.17350308735406966</v>
      </c>
      <c r="O61" s="2"/>
      <c r="S61" s="2"/>
    </row>
    <row r="62" spans="1:19" ht="12.75">
      <c r="A62" s="18">
        <v>1E-07</v>
      </c>
      <c r="B62" s="18">
        <v>34.406215316315205</v>
      </c>
      <c r="C62" s="19">
        <v>0.20334249598877732</v>
      </c>
      <c r="E62" s="18">
        <v>47.537030657940065</v>
      </c>
      <c r="F62" s="18">
        <v>32.988357050452784</v>
      </c>
      <c r="G62" s="19">
        <v>0.20737420799291198</v>
      </c>
      <c r="O62" s="2"/>
      <c r="S62" s="2"/>
    </row>
    <row r="63" spans="1:19" ht="12.75">
      <c r="A63" s="18">
        <v>1E-07</v>
      </c>
      <c r="B63" s="18">
        <v>43.103448275862064</v>
      </c>
      <c r="C63" s="19">
        <v>0.22407991678806846</v>
      </c>
      <c r="E63" s="18">
        <v>44.497181845149804</v>
      </c>
      <c r="F63" s="18">
        <v>42.97994269340974</v>
      </c>
      <c r="G63" s="19">
        <v>0.22603788671227404</v>
      </c>
      <c r="O63" s="2"/>
      <c r="S63" s="2"/>
    </row>
    <row r="64" spans="1:19" ht="12.75">
      <c r="A64" s="18">
        <v>1E-07</v>
      </c>
      <c r="B64" s="18">
        <v>5.797101449275363</v>
      </c>
      <c r="C64" s="19">
        <v>0.1105995775962197</v>
      </c>
      <c r="E64" s="18">
        <v>45.21963824289406</v>
      </c>
      <c r="F64" s="18">
        <v>6.71591672263264</v>
      </c>
      <c r="G64" s="19">
        <v>0.12373327743577081</v>
      </c>
      <c r="O64" s="2"/>
      <c r="S64" s="2"/>
    </row>
    <row r="65" spans="1:19" ht="12.75">
      <c r="A65" s="18">
        <v>8.767657087189479</v>
      </c>
      <c r="B65" s="18">
        <v>6.699419383653417</v>
      </c>
      <c r="C65" s="19">
        <v>0.1105995775962197</v>
      </c>
      <c r="E65" s="18">
        <v>51.873198847262245</v>
      </c>
      <c r="F65" s="18">
        <v>6.495849873691808</v>
      </c>
      <c r="G65" s="19">
        <v>0.1140558143961016</v>
      </c>
      <c r="O65" s="2"/>
      <c r="S65" s="2"/>
    </row>
    <row r="66" spans="1:19" ht="12.75">
      <c r="A66" s="18">
        <v>9.994874423372629</v>
      </c>
      <c r="B66" s="18">
        <v>14.88833746898263</v>
      </c>
      <c r="C66" s="19">
        <v>0.1520744191948021</v>
      </c>
      <c r="E66" s="18">
        <v>54.681027340513666</v>
      </c>
      <c r="F66" s="18">
        <v>14.563106796116504</v>
      </c>
      <c r="G66" s="19">
        <v>0.13271949311546366</v>
      </c>
      <c r="O66" s="2"/>
      <c r="S66" s="2"/>
    </row>
    <row r="67" spans="1:19" ht="12.75">
      <c r="A67" s="18">
        <v>11.310904872389791</v>
      </c>
      <c r="B67" s="18">
        <v>22.974308300395258</v>
      </c>
      <c r="C67" s="19">
        <v>0.1783418188739043</v>
      </c>
      <c r="E67" s="18">
        <v>52.94673810274188</v>
      </c>
      <c r="F67" s="18">
        <v>23.845918679302965</v>
      </c>
      <c r="G67" s="19">
        <v>0.18940177663352628</v>
      </c>
      <c r="O67" s="2"/>
      <c r="S67" s="2"/>
    </row>
    <row r="68" spans="1:19" ht="12.75">
      <c r="A68" s="18">
        <v>8.871365204534253</v>
      </c>
      <c r="B68" s="18">
        <v>33.46855983772819</v>
      </c>
      <c r="C68" s="19">
        <v>0.20115298175312463</v>
      </c>
      <c r="E68" s="18">
        <v>51.670685497760935</v>
      </c>
      <c r="F68" s="18">
        <v>32.820512820512825</v>
      </c>
      <c r="G68" s="19">
        <v>0.20391797119303012</v>
      </c>
      <c r="O68" s="2"/>
      <c r="S68" s="2"/>
    </row>
    <row r="69" spans="1:19" ht="12.75">
      <c r="A69" s="18">
        <v>10.858324715615305</v>
      </c>
      <c r="B69" s="18">
        <v>41.260744985673355</v>
      </c>
      <c r="C69" s="19">
        <v>0.21774291839255755</v>
      </c>
      <c r="E69" s="18">
        <v>50.955414012738856</v>
      </c>
      <c r="F69" s="18">
        <v>34.04255319148936</v>
      </c>
      <c r="G69" s="19">
        <v>0.22534663935229765</v>
      </c>
      <c r="O69" s="2"/>
      <c r="S69" s="2"/>
    </row>
    <row r="70" spans="1:19" ht="12.75">
      <c r="A70" s="18">
        <v>9.38757264193116</v>
      </c>
      <c r="B70" s="18">
        <v>7.04225352112676</v>
      </c>
      <c r="C70" s="19">
        <v>0.12788076159562903</v>
      </c>
      <c r="E70" s="18">
        <v>52.04626334519573</v>
      </c>
      <c r="F70" s="18">
        <v>7.19856028794241</v>
      </c>
      <c r="G70" s="19">
        <v>0.13686697727532193</v>
      </c>
      <c r="O70" s="2"/>
      <c r="S70" s="2"/>
    </row>
    <row r="71" spans="1:19" ht="12.75">
      <c r="A71" s="18">
        <v>16.600790513833992</v>
      </c>
      <c r="B71" s="18">
        <v>6.728612624158924</v>
      </c>
      <c r="C71" s="19">
        <v>0.1140558143961016</v>
      </c>
      <c r="E71" s="18">
        <v>54.54545454545455</v>
      </c>
      <c r="F71" s="18">
        <v>6.291946308724832</v>
      </c>
      <c r="G71" s="19">
        <v>0.11751205119598346</v>
      </c>
      <c r="O71" s="2"/>
      <c r="S71" s="2"/>
    </row>
    <row r="72" spans="1:19" ht="12.75">
      <c r="A72" s="18">
        <v>15.846814130075932</v>
      </c>
      <c r="B72" s="18">
        <v>14.492753623188404</v>
      </c>
      <c r="C72" s="19">
        <v>0.14654444031499111</v>
      </c>
      <c r="E72" s="18">
        <v>58.07743658210948</v>
      </c>
      <c r="F72" s="18">
        <v>14.84230055658627</v>
      </c>
      <c r="G72" s="19">
        <v>0.14792693503494386</v>
      </c>
      <c r="O72" s="2"/>
      <c r="S72" s="2"/>
    </row>
    <row r="73" spans="1:19" ht="12.75">
      <c r="A73" s="18">
        <v>15.472779369627506</v>
      </c>
      <c r="B73" s="18">
        <v>23.15325248070562</v>
      </c>
      <c r="C73" s="19">
        <v>0.18179805567378615</v>
      </c>
      <c r="E73" s="18">
        <v>58.11138014527844</v>
      </c>
      <c r="F73" s="18">
        <v>23.54920100925147</v>
      </c>
      <c r="G73" s="19">
        <v>0.18179805567378615</v>
      </c>
      <c r="O73" s="2"/>
      <c r="S73" s="2"/>
    </row>
    <row r="74" spans="1:19" ht="12.75">
      <c r="A74" s="18">
        <v>17.957351290684624</v>
      </c>
      <c r="B74" s="18">
        <v>32.75332650972364</v>
      </c>
      <c r="C74" s="19">
        <v>0.20115298175312463</v>
      </c>
      <c r="E74" s="18">
        <v>58.99221630479311</v>
      </c>
      <c r="F74" s="18">
        <v>32.822757111597376</v>
      </c>
      <c r="G74" s="19">
        <v>0.20875670271286473</v>
      </c>
      <c r="O74" s="2"/>
      <c r="S74" s="2"/>
    </row>
    <row r="75" spans="1:19" ht="12.75">
      <c r="A75" s="18">
        <v>15.374759769378601</v>
      </c>
      <c r="B75" s="18">
        <v>42.76804276804277</v>
      </c>
      <c r="C75" s="19">
        <v>0.22465539199232132</v>
      </c>
      <c r="E75" s="18">
        <v>57.491289198606275</v>
      </c>
      <c r="F75" s="18">
        <v>44.32348367029549</v>
      </c>
      <c r="G75" s="19">
        <v>0.22603788671227404</v>
      </c>
      <c r="I75" s="1"/>
      <c r="J75" s="1"/>
      <c r="O75" s="2"/>
      <c r="S75" s="2"/>
    </row>
    <row r="76" spans="1:19" ht="12.75">
      <c r="A76" s="18">
        <v>14.758130636786007</v>
      </c>
      <c r="B76" s="18">
        <v>5.719733079122975</v>
      </c>
      <c r="C76" s="19">
        <v>0.11612955647603068</v>
      </c>
      <c r="E76" s="18">
        <v>59.063136456211815</v>
      </c>
      <c r="F76" s="18">
        <v>6.585582913082171</v>
      </c>
      <c r="G76" s="19">
        <v>0.13824947199527465</v>
      </c>
      <c r="I76" s="1"/>
      <c r="J76" s="1"/>
      <c r="O76" s="2"/>
      <c r="S76" s="2"/>
    </row>
    <row r="77" spans="1:19" ht="12.75">
      <c r="A77" s="18">
        <v>20.448736154501564</v>
      </c>
      <c r="B77" s="18">
        <v>7.456503728251865</v>
      </c>
      <c r="C77" s="19">
        <v>0.1195857932759126</v>
      </c>
      <c r="E77" s="18">
        <v>63.385354141656656</v>
      </c>
      <c r="F77" s="18">
        <v>6.92372642837039</v>
      </c>
      <c r="G77" s="19">
        <v>0.11751205119598346</v>
      </c>
      <c r="I77" s="1"/>
      <c r="J77" s="1"/>
      <c r="O77" s="2"/>
      <c r="S77" s="2"/>
    </row>
    <row r="78" spans="1:19" ht="12.75">
      <c r="A78" s="18">
        <v>22.613065326633162</v>
      </c>
      <c r="B78" s="18">
        <v>30.998851894374283</v>
      </c>
      <c r="C78" s="19">
        <v>0.1417057087951565</v>
      </c>
      <c r="E78" s="18">
        <v>65.67425569176883</v>
      </c>
      <c r="F78" s="18">
        <v>14.452027298273785</v>
      </c>
      <c r="G78" s="19">
        <v>0.14654444031499111</v>
      </c>
      <c r="I78" s="1"/>
      <c r="J78" s="1"/>
      <c r="O78" s="2"/>
      <c r="S78" s="2"/>
    </row>
    <row r="79" spans="1:19" ht="12.75">
      <c r="A79" s="18">
        <v>21.445591739475773</v>
      </c>
      <c r="B79" s="18">
        <v>23.605150214592275</v>
      </c>
      <c r="C79" s="19">
        <v>0.1672818611142823</v>
      </c>
      <c r="E79" s="18">
        <v>63.22444678609062</v>
      </c>
      <c r="F79" s="18">
        <v>23.864766324163075</v>
      </c>
      <c r="G79" s="19">
        <v>0.18525429247366804</v>
      </c>
      <c r="I79" s="1"/>
      <c r="J79" s="1"/>
      <c r="O79" s="2"/>
      <c r="S79" s="2"/>
    </row>
    <row r="80" spans="1:19" ht="12.75">
      <c r="A80" s="18">
        <v>37.01799485861183</v>
      </c>
      <c r="B80" s="18">
        <v>33.31723804925157</v>
      </c>
      <c r="C80" s="19">
        <v>0.20391797119303012</v>
      </c>
      <c r="E80" s="18">
        <v>62.266500622665</v>
      </c>
      <c r="F80" s="18">
        <v>33.4051724137931</v>
      </c>
      <c r="G80" s="19">
        <v>0.21013919743281745</v>
      </c>
      <c r="I80" s="1"/>
      <c r="J80" s="1"/>
      <c r="O80" s="2"/>
      <c r="S80" s="2"/>
    </row>
    <row r="81" spans="1:19" ht="12.75">
      <c r="A81" s="18">
        <v>20.921544209215444</v>
      </c>
      <c r="B81" s="18">
        <v>42.136945071482316</v>
      </c>
      <c r="C81" s="19">
        <v>0.21774291839255755</v>
      </c>
      <c r="E81" s="18">
        <v>63.49206349206349</v>
      </c>
      <c r="F81" s="18">
        <v>42.90311047550947</v>
      </c>
      <c r="G81" s="19">
        <v>0.2329503603120378</v>
      </c>
      <c r="I81" s="1"/>
      <c r="J81" s="1"/>
      <c r="O81" s="2"/>
      <c r="S81" s="2"/>
    </row>
    <row r="82" spans="1:19" ht="12.75">
      <c r="A82" s="18">
        <v>20.62139125653011</v>
      </c>
      <c r="B82" s="18">
        <v>7.043286867204696</v>
      </c>
      <c r="C82" s="19">
        <v>0.12096828799586531</v>
      </c>
      <c r="E82" s="18">
        <v>63.234698013781916</v>
      </c>
      <c r="F82" s="18">
        <v>39.14373088685015</v>
      </c>
      <c r="G82" s="19">
        <v>0.22465539199232132</v>
      </c>
      <c r="I82" s="1"/>
      <c r="J82" s="1"/>
      <c r="O82" s="2"/>
      <c r="S82" s="2"/>
    </row>
    <row r="83" spans="1:19" ht="12.75">
      <c r="A83" s="18">
        <v>28.846153846153843</v>
      </c>
      <c r="B83" s="18">
        <v>6.335797254487856</v>
      </c>
      <c r="C83" s="19">
        <v>0.1168208038360071</v>
      </c>
      <c r="E83" s="18">
        <v>77.24645296899632</v>
      </c>
      <c r="F83" s="18">
        <v>50.8029197080292</v>
      </c>
      <c r="G83" s="19">
        <v>0.21013919743281745</v>
      </c>
      <c r="I83" s="1"/>
      <c r="J83" s="1"/>
      <c r="O83" s="2"/>
      <c r="S83" s="2"/>
    </row>
    <row r="84" spans="1:19" ht="12.75">
      <c r="A84" s="18">
        <v>27.511104742799827</v>
      </c>
      <c r="B84" s="18">
        <v>14.604810996563575</v>
      </c>
      <c r="C84" s="19">
        <v>0.15138317183482575</v>
      </c>
      <c r="E84" s="18">
        <v>63.100961538461526</v>
      </c>
      <c r="F84" s="18">
        <v>28.165007112375534</v>
      </c>
      <c r="G84" s="19">
        <v>0.19977048703317188</v>
      </c>
      <c r="I84" s="1"/>
      <c r="J84" s="1"/>
      <c r="O84" s="2"/>
      <c r="S84" s="2"/>
    </row>
    <row r="85" spans="1:19" ht="12.75">
      <c r="A85" s="18">
        <v>29.005524861878452</v>
      </c>
      <c r="B85" s="18">
        <v>22.65575833857772</v>
      </c>
      <c r="C85" s="19">
        <v>0.1804155609538334</v>
      </c>
      <c r="E85" s="18">
        <v>63.51894982002964</v>
      </c>
      <c r="F85" s="18">
        <v>23.92444910807975</v>
      </c>
      <c r="G85" s="19">
        <v>0.19078427135347897</v>
      </c>
      <c r="I85" s="1"/>
      <c r="J85" s="1"/>
      <c r="O85" s="2"/>
      <c r="S85" s="2"/>
    </row>
    <row r="86" spans="1:19" ht="12.75">
      <c r="A86" s="18">
        <v>27.892561983471076</v>
      </c>
      <c r="B86" s="18">
        <v>33.41404358353511</v>
      </c>
      <c r="C86" s="19">
        <v>0.20253547647307735</v>
      </c>
      <c r="E86" s="18">
        <v>63.88975884747886</v>
      </c>
      <c r="F86" s="18">
        <v>19.178082191780824</v>
      </c>
      <c r="G86" s="19">
        <v>0.17626807679397516</v>
      </c>
      <c r="I86" s="1"/>
      <c r="J86" s="1"/>
      <c r="O86" s="2"/>
      <c r="S86" s="2"/>
    </row>
    <row r="87" spans="1:19" ht="12.75">
      <c r="A87" s="18">
        <v>26.948989412897014</v>
      </c>
      <c r="B87" s="18">
        <v>41.919805589307416</v>
      </c>
      <c r="C87" s="19">
        <v>0.2218904025524158</v>
      </c>
      <c r="E87" s="18">
        <v>64.89994591671174</v>
      </c>
      <c r="F87" s="18">
        <v>7.605633802816901</v>
      </c>
      <c r="G87" s="19">
        <v>0.1631343769544241</v>
      </c>
      <c r="I87" s="1"/>
      <c r="J87" s="1"/>
      <c r="O87" s="2"/>
      <c r="S87" s="2"/>
    </row>
    <row r="88" spans="1:19" ht="12.75">
      <c r="A88" s="18">
        <v>25.932666060054594</v>
      </c>
      <c r="B88" s="18">
        <v>7.085498346717053</v>
      </c>
      <c r="C88" s="19">
        <v>0.12373327743577081</v>
      </c>
      <c r="E88" s="18">
        <v>63.469675599435824</v>
      </c>
      <c r="F88" s="18">
        <v>10.204081632653061</v>
      </c>
      <c r="G88" s="19">
        <v>0.14447069823506198</v>
      </c>
      <c r="I88" s="1"/>
      <c r="J88" s="1"/>
      <c r="O88" s="2"/>
      <c r="S88" s="2"/>
    </row>
    <row r="89" spans="1:19" ht="12.75">
      <c r="A89" s="18">
        <v>35.63096500530223</v>
      </c>
      <c r="B89" s="18">
        <v>6.479481641468682</v>
      </c>
      <c r="C89" s="19">
        <v>0.1140558143961016</v>
      </c>
      <c r="E89" s="18">
        <v>90.09009009009009</v>
      </c>
      <c r="F89" s="18">
        <v>6.8833652007648185</v>
      </c>
      <c r="G89" s="19">
        <v>0.12442452479574717</v>
      </c>
      <c r="I89" s="1"/>
      <c r="J89" s="1"/>
      <c r="O89" s="2"/>
      <c r="S89" s="2"/>
    </row>
    <row r="90" spans="1:19" ht="12.75">
      <c r="A90" s="18">
        <v>35.667107001321</v>
      </c>
      <c r="B90" s="18">
        <v>15.28013582342954</v>
      </c>
      <c r="C90" s="19">
        <v>0.15483940863470763</v>
      </c>
      <c r="E90" s="18">
        <v>62.30529595015577</v>
      </c>
      <c r="F90" s="18">
        <v>5.213505461767626</v>
      </c>
      <c r="G90" s="19">
        <v>0.10368710399645599</v>
      </c>
      <c r="I90" s="1"/>
      <c r="J90" s="1"/>
      <c r="O90" s="2"/>
      <c r="S90" s="2"/>
    </row>
    <row r="91" spans="1:19" ht="12.75">
      <c r="A91" s="18">
        <v>34.95145631067961</v>
      </c>
      <c r="B91" s="18">
        <v>24.087591240875913</v>
      </c>
      <c r="C91" s="19">
        <v>0.18179805567378615</v>
      </c>
      <c r="E91" s="1"/>
      <c r="F91" s="1"/>
      <c r="I91" s="1"/>
      <c r="J91" s="1"/>
      <c r="O91" s="2"/>
      <c r="S91" s="2"/>
    </row>
    <row r="92" spans="1:19" ht="12.75">
      <c r="A92" s="18">
        <v>35.080121264616714</v>
      </c>
      <c r="B92" s="18">
        <v>33.16138540899042</v>
      </c>
      <c r="C92" s="19">
        <v>0.20737420799291198</v>
      </c>
      <c r="E92" s="1"/>
      <c r="F92" s="1"/>
      <c r="I92" s="1"/>
      <c r="J92" s="1"/>
      <c r="O92" s="2"/>
      <c r="S92" s="2"/>
    </row>
    <row r="93" spans="1:19" ht="12.75">
      <c r="A93" s="18">
        <v>32.7116212338594</v>
      </c>
      <c r="B93" s="18">
        <v>43.22099305376898</v>
      </c>
      <c r="C93" s="19">
        <v>0.22327289727236857</v>
      </c>
      <c r="E93" s="1"/>
      <c r="F93" s="1"/>
      <c r="I93" s="1"/>
      <c r="J93" s="1"/>
      <c r="O93" s="2"/>
      <c r="S93" s="2"/>
    </row>
    <row r="94" spans="1:19" ht="12.75">
      <c r="A94" s="18">
        <v>34.050602979427765</v>
      </c>
      <c r="B94" s="18">
        <v>7.488766849725412</v>
      </c>
      <c r="C94" s="19">
        <v>0.12027704063588897</v>
      </c>
      <c r="E94" s="1"/>
      <c r="F94" s="1"/>
      <c r="I94" s="1"/>
      <c r="J94" s="1"/>
      <c r="O94" s="2"/>
      <c r="S94" s="2"/>
    </row>
    <row r="95" spans="1:19" ht="12.75">
      <c r="A95" s="18">
        <v>41.69769173492182</v>
      </c>
      <c r="B95" s="18">
        <v>6.993006993006993</v>
      </c>
      <c r="C95" s="19">
        <v>0.11336456703612519</v>
      </c>
      <c r="G95" s="2"/>
      <c r="I95" s="1"/>
      <c r="J95" s="1"/>
      <c r="O95" s="2"/>
      <c r="S95" s="2"/>
    </row>
    <row r="96" spans="1:19" ht="12.75">
      <c r="A96" s="18">
        <v>41.28870816390366</v>
      </c>
      <c r="B96" s="18">
        <v>14.434643143544506</v>
      </c>
      <c r="C96" s="19">
        <v>0.1520744191948021</v>
      </c>
      <c r="G96" s="2"/>
      <c r="I96" s="1"/>
      <c r="J96" s="1"/>
      <c r="O96" s="2"/>
      <c r="S96" s="2"/>
    </row>
    <row r="97" spans="1:19" ht="12.75">
      <c r="A97" s="18">
        <v>42.760690172543136</v>
      </c>
      <c r="B97" s="18">
        <v>23.060796645702307</v>
      </c>
      <c r="C97" s="19">
        <v>0.1831805503937389</v>
      </c>
      <c r="G97" s="2"/>
      <c r="I97" s="1"/>
      <c r="J97" s="1"/>
      <c r="O97" s="2"/>
      <c r="S97" s="2"/>
    </row>
    <row r="98" spans="1:19" ht="12.75">
      <c r="A98" s="18">
        <v>40</v>
      </c>
      <c r="B98" s="18">
        <v>33.89830508474576</v>
      </c>
      <c r="C98" s="19">
        <v>0.2094479500728411</v>
      </c>
      <c r="G98" s="2"/>
      <c r="I98" s="1"/>
      <c r="J98" s="1"/>
      <c r="O98" s="2"/>
      <c r="S98" s="2"/>
    </row>
    <row r="99" spans="7:19" ht="12.75">
      <c r="G99" s="2"/>
      <c r="I99" s="1"/>
      <c r="J99" s="1"/>
      <c r="O99" s="2"/>
      <c r="S99" s="2"/>
    </row>
    <row r="100" spans="7:19" ht="12.75">
      <c r="G100" s="2"/>
      <c r="I100" s="1"/>
      <c r="J100" s="1"/>
      <c r="O100" s="2"/>
      <c r="S100" s="2"/>
    </row>
    <row r="101" spans="7:19" ht="12.75">
      <c r="G101" s="2"/>
      <c r="I101" s="1"/>
      <c r="J101" s="1"/>
      <c r="O101" s="2"/>
      <c r="S101" s="2"/>
    </row>
    <row r="102" spans="7:19" ht="12.75">
      <c r="G102" s="2"/>
      <c r="I102" s="1"/>
      <c r="J102" s="1"/>
      <c r="O102" s="2"/>
      <c r="S102" s="2"/>
    </row>
    <row r="103" spans="7:19" ht="12.75">
      <c r="G103" s="2"/>
      <c r="I103" s="1"/>
      <c r="J103" s="1"/>
      <c r="O103" s="2"/>
      <c r="S103" s="2"/>
    </row>
    <row r="104" spans="7:19" ht="12.75">
      <c r="G104" s="2"/>
      <c r="I104" s="1"/>
      <c r="J104" s="1"/>
      <c r="O104" s="2"/>
      <c r="S104" s="2"/>
    </row>
    <row r="105" spans="7:19" ht="12.75">
      <c r="G105" s="2"/>
      <c r="I105" s="1"/>
      <c r="J105" s="1"/>
      <c r="O105" s="2"/>
      <c r="S105" s="2"/>
    </row>
    <row r="106" spans="7:19" ht="12.75">
      <c r="G106" s="2"/>
      <c r="I106" s="1"/>
      <c r="J106" s="1"/>
      <c r="O106" s="2"/>
      <c r="S106" s="2"/>
    </row>
    <row r="107" spans="7:19" ht="12.75">
      <c r="G107" s="2"/>
      <c r="I107" s="1"/>
      <c r="J107" s="1"/>
      <c r="O107" s="2"/>
      <c r="S107" s="2"/>
    </row>
    <row r="108" spans="7:19" ht="12.75">
      <c r="G108" s="2"/>
      <c r="I108" s="1"/>
      <c r="J108" s="1"/>
      <c r="O108" s="2"/>
      <c r="S108" s="2"/>
    </row>
    <row r="109" spans="7:19" ht="12.75">
      <c r="G109" s="2"/>
      <c r="I109" s="1"/>
      <c r="J109" s="1"/>
      <c r="O109" s="2"/>
      <c r="S109" s="2"/>
    </row>
    <row r="110" spans="7:19" ht="12.75">
      <c r="G110" s="2"/>
      <c r="I110" s="1"/>
      <c r="J110" s="1"/>
      <c r="O110" s="2"/>
      <c r="S110" s="2"/>
    </row>
    <row r="111" spans="7:19" ht="12.75">
      <c r="G111" s="2"/>
      <c r="I111" s="1"/>
      <c r="J111" s="1"/>
      <c r="O111" s="2"/>
      <c r="S111" s="2"/>
    </row>
    <row r="112" spans="7:19" ht="12.75">
      <c r="G112" s="2"/>
      <c r="I112" s="1"/>
      <c r="J112" s="1"/>
      <c r="O112" s="2"/>
      <c r="S112" s="2"/>
    </row>
    <row r="113" spans="7:19" ht="12.75">
      <c r="G113" s="2"/>
      <c r="I113" s="1"/>
      <c r="J113" s="1"/>
      <c r="O113" s="2"/>
      <c r="S113" s="2"/>
    </row>
    <row r="114" spans="7:19" ht="12.75">
      <c r="G114" s="2"/>
      <c r="K114" s="2"/>
      <c r="O114" s="2"/>
      <c r="S114" s="2"/>
    </row>
    <row r="115" spans="7:19" ht="12.75">
      <c r="G115" s="2"/>
      <c r="K115" s="2"/>
      <c r="O115" s="2"/>
      <c r="S115" s="2"/>
    </row>
    <row r="116" spans="7:19" ht="12.75">
      <c r="G116" s="2"/>
      <c r="K116" s="2"/>
      <c r="O116" s="2"/>
      <c r="S116" s="2"/>
    </row>
    <row r="117" spans="7:19" ht="12.75">
      <c r="G117" s="2"/>
      <c r="K117" s="2"/>
      <c r="O117" s="2"/>
      <c r="S117" s="2"/>
    </row>
    <row r="118" spans="7:19" ht="12.75">
      <c r="G118" s="2"/>
      <c r="K118" s="2"/>
      <c r="O118" s="2"/>
      <c r="S118" s="2"/>
    </row>
    <row r="119" spans="7:19" ht="12.75">
      <c r="G119" s="2"/>
      <c r="K119" s="2"/>
      <c r="O119" s="2"/>
      <c r="S119" s="2"/>
    </row>
    <row r="120" spans="7:19" ht="12.75">
      <c r="G120" s="2"/>
      <c r="K120" s="2"/>
      <c r="O120" s="2"/>
      <c r="S120" s="2"/>
    </row>
    <row r="121" spans="7:19" ht="12.75">
      <c r="G121" s="2"/>
      <c r="K121" s="2"/>
      <c r="O121" s="2"/>
      <c r="S121" s="2"/>
    </row>
    <row r="122" spans="7:19" ht="12.75">
      <c r="G122" s="2"/>
      <c r="K122" s="2"/>
      <c r="O122" s="2"/>
      <c r="S122" s="2"/>
    </row>
    <row r="123" spans="7:19" ht="12.75">
      <c r="G123" s="2"/>
      <c r="K123" s="2"/>
      <c r="O123" s="2"/>
      <c r="S123" s="2"/>
    </row>
    <row r="124" spans="7:19" ht="12.75">
      <c r="G124" s="2"/>
      <c r="K124" s="2"/>
      <c r="O124" s="2"/>
      <c r="S124" s="2"/>
    </row>
    <row r="125" spans="7:19" ht="12.75">
      <c r="G125" s="2"/>
      <c r="K125" s="2"/>
      <c r="O125" s="2"/>
      <c r="S125" s="2"/>
    </row>
    <row r="126" spans="7:19" ht="12.75">
      <c r="G126" s="2"/>
      <c r="K126" s="2"/>
      <c r="O126" s="2"/>
      <c r="S126" s="2"/>
    </row>
    <row r="127" spans="7:19" ht="12.75">
      <c r="G127" s="2"/>
      <c r="K127" s="2"/>
      <c r="O127" s="2"/>
      <c r="S127" s="2"/>
    </row>
    <row r="128" spans="7:19" ht="12.75">
      <c r="G128" s="2"/>
      <c r="K128" s="2"/>
      <c r="O128" s="2"/>
      <c r="S128" s="2"/>
    </row>
    <row r="129" spans="7:19" ht="12.75">
      <c r="G129" s="2"/>
      <c r="K129" s="2"/>
      <c r="O129" s="2"/>
      <c r="S129" s="2"/>
    </row>
    <row r="130" spans="7:19" ht="12.75">
      <c r="G130" s="2"/>
      <c r="K130" s="2"/>
      <c r="O130" s="2"/>
      <c r="S130" s="2"/>
    </row>
    <row r="131" spans="7:19" ht="12.75">
      <c r="G131" s="2"/>
      <c r="K131" s="2"/>
      <c r="O131" s="2"/>
      <c r="S131" s="2"/>
    </row>
    <row r="132" spans="7:19" ht="12.75">
      <c r="G132" s="2"/>
      <c r="K132" s="2"/>
      <c r="O132" s="2"/>
      <c r="S132" s="2"/>
    </row>
    <row r="133" spans="7:19" ht="12.75">
      <c r="G133" s="2"/>
      <c r="K133" s="2"/>
      <c r="O133" s="2"/>
      <c r="S133" s="2"/>
    </row>
    <row r="134" spans="7:19" ht="12.75">
      <c r="G134" s="2"/>
      <c r="K134" s="2"/>
      <c r="O134" s="2"/>
      <c r="S134" s="2"/>
    </row>
    <row r="135" spans="7:19" ht="12.75">
      <c r="G135" s="2"/>
      <c r="K135" s="2"/>
      <c r="O135" s="2"/>
      <c r="S135" s="2"/>
    </row>
    <row r="136" spans="7:19" ht="12.75">
      <c r="G136" s="2"/>
      <c r="K136" s="2"/>
      <c r="O136" s="2"/>
      <c r="S136" s="2"/>
    </row>
    <row r="137" spans="7:19" ht="12.75">
      <c r="G137" s="2"/>
      <c r="K137" s="2"/>
      <c r="O137" s="2"/>
      <c r="S137" s="2"/>
    </row>
    <row r="138" spans="7:19" ht="12.75">
      <c r="G138" s="2"/>
      <c r="K138" s="2"/>
      <c r="O138" s="2"/>
      <c r="S138" s="2"/>
    </row>
    <row r="139" spans="7:19" ht="12.75">
      <c r="G139" s="2"/>
      <c r="K139" s="2"/>
      <c r="O139" s="2"/>
      <c r="S139" s="2"/>
    </row>
    <row r="140" spans="7:19" ht="12.75">
      <c r="G140" s="2"/>
      <c r="K140" s="2"/>
      <c r="O140" s="2"/>
      <c r="S140" s="2"/>
    </row>
    <row r="141" spans="7:19" ht="12.75">
      <c r="G141" s="2"/>
      <c r="K141" s="2"/>
      <c r="O141" s="2"/>
      <c r="S141" s="2"/>
    </row>
    <row r="142" spans="7:19" ht="12.75">
      <c r="G142" s="2"/>
      <c r="K142" s="2"/>
      <c r="O142" s="2"/>
      <c r="S142" s="2"/>
    </row>
    <row r="143" spans="7:19" ht="12.75">
      <c r="G143" s="2"/>
      <c r="K143" s="2"/>
      <c r="O143" s="2"/>
      <c r="S143" s="2"/>
    </row>
    <row r="144" spans="7:19" ht="12.75">
      <c r="G144" s="2"/>
      <c r="K144" s="2"/>
      <c r="O144" s="2"/>
      <c r="S144" s="2"/>
    </row>
    <row r="145" spans="7:19" ht="12.75">
      <c r="G145" s="2"/>
      <c r="K145" s="2"/>
      <c r="O145" s="2"/>
      <c r="S145" s="2"/>
    </row>
    <row r="146" spans="7:19" ht="12.75">
      <c r="G146" s="2"/>
      <c r="K146" s="2"/>
      <c r="O146" s="2"/>
      <c r="S146" s="2"/>
    </row>
    <row r="147" spans="7:19" ht="12.75">
      <c r="G147" s="2"/>
      <c r="K147" s="2"/>
      <c r="O147" s="2"/>
      <c r="S147" s="2"/>
    </row>
    <row r="148" spans="7:19" ht="12.75">
      <c r="G148" s="2"/>
      <c r="K148" s="2"/>
      <c r="O148" s="2"/>
      <c r="S148" s="2"/>
    </row>
    <row r="149" spans="7:19" ht="12.75">
      <c r="G149" s="2"/>
      <c r="K149" s="2"/>
      <c r="O149" s="2"/>
      <c r="S149" s="2"/>
    </row>
    <row r="150" spans="7:19" ht="12.75">
      <c r="G150" s="2"/>
      <c r="K150" s="2"/>
      <c r="O150" s="2"/>
      <c r="S150" s="2"/>
    </row>
    <row r="151" spans="7:19" ht="12.75">
      <c r="G151" s="2"/>
      <c r="K151" s="2"/>
      <c r="O151" s="2"/>
      <c r="S151" s="2"/>
    </row>
    <row r="152" spans="7:19" ht="12.75">
      <c r="G152" s="2"/>
      <c r="K152" s="2"/>
      <c r="O152" s="2"/>
      <c r="S152" s="2"/>
    </row>
    <row r="153" spans="7:19" ht="12.75">
      <c r="G153" s="2"/>
      <c r="K153" s="2"/>
      <c r="O153" s="2"/>
      <c r="S153" s="2"/>
    </row>
    <row r="154" spans="7:19" ht="12.75">
      <c r="G154" s="2"/>
      <c r="K154" s="2"/>
      <c r="O154" s="2"/>
      <c r="S154" s="2"/>
    </row>
    <row r="155" spans="7:19" ht="12.75">
      <c r="G155" s="2"/>
      <c r="K155" s="2"/>
      <c r="O155" s="2"/>
      <c r="S155" s="2"/>
    </row>
    <row r="156" spans="7:19" ht="12.75">
      <c r="G156" s="2"/>
      <c r="K156" s="2"/>
      <c r="O156" s="2"/>
      <c r="S156" s="2"/>
    </row>
    <row r="157" spans="7:19" ht="12.75">
      <c r="G157" s="2"/>
      <c r="K157" s="2"/>
      <c r="O157" s="2"/>
      <c r="S157" s="2"/>
    </row>
    <row r="158" spans="7:19" ht="12.75">
      <c r="G158" s="2"/>
      <c r="K158" s="2"/>
      <c r="O158" s="2"/>
      <c r="S158" s="2"/>
    </row>
    <row r="159" spans="7:19" ht="12.75">
      <c r="G159" s="2"/>
      <c r="K159" s="2"/>
      <c r="O159" s="2"/>
      <c r="S159" s="2"/>
    </row>
    <row r="160" spans="7:19" ht="12.75">
      <c r="G160" s="2"/>
      <c r="K160" s="2"/>
      <c r="O160" s="2"/>
      <c r="S160" s="2"/>
    </row>
    <row r="161" spans="7:19" ht="12.75">
      <c r="G161" s="2"/>
      <c r="K161" s="2"/>
      <c r="O161" s="2"/>
      <c r="S161" s="2"/>
    </row>
    <row r="162" spans="7:19" ht="12.75">
      <c r="G162" s="2"/>
      <c r="K162" s="2"/>
      <c r="O162" s="2"/>
      <c r="S162" s="2"/>
    </row>
    <row r="163" spans="7:19" ht="12.75">
      <c r="G163" s="2"/>
      <c r="K163" s="2"/>
      <c r="O163" s="2"/>
      <c r="S163" s="2"/>
    </row>
    <row r="164" spans="7:19" ht="12.75">
      <c r="G164" s="2"/>
      <c r="K164" s="2"/>
      <c r="O164" s="2"/>
      <c r="S164" s="2"/>
    </row>
    <row r="165" spans="7:19" ht="12.75">
      <c r="G165" s="2"/>
      <c r="K165" s="2"/>
      <c r="O165" s="2"/>
      <c r="S165" s="2"/>
    </row>
    <row r="166" spans="7:19" ht="12.75">
      <c r="G166" s="2"/>
      <c r="K166" s="2"/>
      <c r="O166" s="2"/>
      <c r="S166" s="2"/>
    </row>
    <row r="167" spans="7:19" ht="12.75">
      <c r="G167" s="2"/>
      <c r="K167" s="2"/>
      <c r="O167" s="2"/>
      <c r="S167" s="2"/>
    </row>
    <row r="168" spans="7:19" ht="12.75">
      <c r="G168" s="2"/>
      <c r="K168" s="2"/>
      <c r="O168" s="2"/>
      <c r="S168" s="2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modi</dc:creator>
  <cp:keywords/>
  <dc:description/>
  <cp:lastModifiedBy>Miri</cp:lastModifiedBy>
  <cp:lastPrinted>2002-05-20T02:17:31Z</cp:lastPrinted>
  <dcterms:created xsi:type="dcterms:W3CDTF">2001-12-21T16:43:35Z</dcterms:created>
  <dcterms:modified xsi:type="dcterms:W3CDTF">2003-04-01T12:56:58Z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-753209622</vt:i4>
  </property>
  <property fmtid="{D5CDD505-2E9C-101B-9397-08002B2CF9AE}" pid="3" name="_EmailSubject">
    <vt:lpwstr/>
  </property>
  <property fmtid="{D5CDD505-2E9C-101B-9397-08002B2CF9AE}" pid="4" name="_AuthorEmail">
    <vt:lpwstr>ullmann@eng.tau.ac.il</vt:lpwstr>
  </property>
  <property fmtid="{D5CDD505-2E9C-101B-9397-08002B2CF9AE}" pid="5" name="_AuthorEmailDisplayName">
    <vt:lpwstr>Amos Ullmann</vt:lpwstr>
  </property>
  <property fmtid="{D5CDD505-2E9C-101B-9397-08002B2CF9AE}" pid="6" name="_ReviewingToolsShownOnce">
    <vt:lpwstr/>
  </property>
</Properties>
</file>